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defaultThemeVersion="124226"/>
  <mc:AlternateContent xmlns:mc="http://schemas.openxmlformats.org/markup-compatibility/2006">
    <mc:Choice Requires="x15">
      <x15ac:absPath xmlns:x15ac="http://schemas.microsoft.com/office/spreadsheetml/2010/11/ac" url="U:\GSC\04_ConvocatoriesConcurrencia\2025\2025_26417_Festivals empreses\00_Administració electrònica\Formularis justificació\"/>
    </mc:Choice>
  </mc:AlternateContent>
  <xr:revisionPtr revIDLastSave="0" documentId="13_ncr:1_{E296478A-09F5-45EB-A7E7-ED7162660D53}" xr6:coauthVersionLast="47" xr6:coauthVersionMax="47" xr10:uidLastSave="{00000000-0000-0000-0000-000000000000}"/>
  <bookViews>
    <workbookView xWindow="1536" yWindow="1536" windowWidth="21156" windowHeight="8880" xr2:uid="{00000000-000D-0000-FFFF-FFFF00000000}"/>
  </bookViews>
  <sheets>
    <sheet name="Balanç" sheetId="2" r:id="rId1"/>
    <sheet name="Despeses" sheetId="1" r:id="rId2"/>
    <sheet name="Full1" sheetId="3" r:id="rId3"/>
  </sheets>
  <definedNames>
    <definedName name="_xlnm.Print_Area" localSheetId="0">Balanç!$A$1:$J$53</definedName>
    <definedName name="_xlnm.Print_Area" localSheetId="1">Despeses!$A$1:$L$121</definedName>
    <definedName name="_xlnm.Print_Titles" localSheetId="0">Balanç!$1:$1</definedName>
    <definedName name="_xlnm.Print_Titles" localSheetId="1">Despeses!$1:$1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5" i="2" l="1"/>
  <c r="C43" i="2"/>
  <c r="K12" i="1"/>
  <c r="B47" i="2"/>
  <c r="B36" i="2"/>
  <c r="B37" i="2"/>
  <c r="B38" i="2"/>
  <c r="B39" i="2"/>
  <c r="B40" i="2"/>
  <c r="B41" i="2"/>
  <c r="B42" i="2"/>
  <c r="B43" i="2"/>
  <c r="B44" i="2"/>
  <c r="B45" i="2"/>
  <c r="B46" i="2"/>
  <c r="B48" i="2"/>
  <c r="B35" i="2"/>
  <c r="M13" i="1"/>
  <c r="M14" i="1"/>
  <c r="M15" i="1"/>
  <c r="M16" i="1"/>
  <c r="M17" i="1"/>
  <c r="M18" i="1"/>
  <c r="M19" i="1"/>
  <c r="M20" i="1"/>
  <c r="M21" i="1"/>
  <c r="M22" i="1"/>
  <c r="M23" i="1"/>
  <c r="M24" i="1"/>
  <c r="M25" i="1"/>
  <c r="M26" i="1"/>
  <c r="M27" i="1"/>
  <c r="M28" i="1"/>
  <c r="M29" i="1"/>
  <c r="M30" i="1"/>
  <c r="M31" i="1"/>
  <c r="M32" i="1"/>
  <c r="M33" i="1"/>
  <c r="M34" i="1"/>
  <c r="M35" i="1"/>
  <c r="M36" i="1"/>
  <c r="M37" i="1"/>
  <c r="M38" i="1"/>
  <c r="M39" i="1"/>
  <c r="M40" i="1"/>
  <c r="M41" i="1"/>
  <c r="M42" i="1"/>
  <c r="M43" i="1"/>
  <c r="M44" i="1"/>
  <c r="M45" i="1"/>
  <c r="M46" i="1"/>
  <c r="M47" i="1"/>
  <c r="M48" i="1"/>
  <c r="M49" i="1"/>
  <c r="M50" i="1"/>
  <c r="M51" i="1"/>
  <c r="M52" i="1"/>
  <c r="M53" i="1"/>
  <c r="M54" i="1"/>
  <c r="M55" i="1"/>
  <c r="M56" i="1"/>
  <c r="M57" i="1"/>
  <c r="M58" i="1"/>
  <c r="M59" i="1"/>
  <c r="M60" i="1"/>
  <c r="M61" i="1"/>
  <c r="M62" i="1"/>
  <c r="M63" i="1"/>
  <c r="M64" i="1"/>
  <c r="M65" i="1"/>
  <c r="M66" i="1"/>
  <c r="M67" i="1"/>
  <c r="M68" i="1"/>
  <c r="M69" i="1"/>
  <c r="M70" i="1"/>
  <c r="M71" i="1"/>
  <c r="M72" i="1"/>
  <c r="M73" i="1"/>
  <c r="M74" i="1"/>
  <c r="M75" i="1"/>
  <c r="M76" i="1"/>
  <c r="M77" i="1"/>
  <c r="M78" i="1"/>
  <c r="M79" i="1"/>
  <c r="M80" i="1"/>
  <c r="M81" i="1"/>
  <c r="M82" i="1"/>
  <c r="M83" i="1"/>
  <c r="M84" i="1"/>
  <c r="M85" i="1"/>
  <c r="M86" i="1"/>
  <c r="M87" i="1"/>
  <c r="M88" i="1"/>
  <c r="M89" i="1"/>
  <c r="M90" i="1"/>
  <c r="M91" i="1"/>
  <c r="M92" i="1"/>
  <c r="M93" i="1"/>
  <c r="M94" i="1"/>
  <c r="M95" i="1"/>
  <c r="M96" i="1"/>
  <c r="M97" i="1"/>
  <c r="M98" i="1"/>
  <c r="M99" i="1"/>
  <c r="M100" i="1"/>
  <c r="M101" i="1"/>
  <c r="M102" i="1"/>
  <c r="M103" i="1"/>
  <c r="M104" i="1"/>
  <c r="M105" i="1"/>
  <c r="M106" i="1"/>
  <c r="M107" i="1"/>
  <c r="M108" i="1"/>
  <c r="M109" i="1"/>
  <c r="M110" i="1"/>
  <c r="M111" i="1"/>
  <c r="K49" i="1"/>
  <c r="K50" i="1"/>
  <c r="K51" i="1"/>
  <c r="K52" i="1"/>
  <c r="K53" i="1"/>
  <c r="K54" i="1"/>
  <c r="K55" i="1"/>
  <c r="K56" i="1"/>
  <c r="K57" i="1"/>
  <c r="K58" i="1"/>
  <c r="K59" i="1"/>
  <c r="K60" i="1"/>
  <c r="K61" i="1"/>
  <c r="K62" i="1"/>
  <c r="K63" i="1"/>
  <c r="K64" i="1"/>
  <c r="K65" i="1"/>
  <c r="K66" i="1"/>
  <c r="K67" i="1"/>
  <c r="K68" i="1"/>
  <c r="K69" i="1"/>
  <c r="K70" i="1"/>
  <c r="K71" i="1"/>
  <c r="K72" i="1"/>
  <c r="K73" i="1"/>
  <c r="K74" i="1"/>
  <c r="K75" i="1"/>
  <c r="K76" i="1"/>
  <c r="K77" i="1"/>
  <c r="K78" i="1"/>
  <c r="K79" i="1"/>
  <c r="K80" i="1"/>
  <c r="K81" i="1"/>
  <c r="K82" i="1"/>
  <c r="K83" i="1"/>
  <c r="K84" i="1"/>
  <c r="K85" i="1"/>
  <c r="K86" i="1"/>
  <c r="K87" i="1"/>
  <c r="K88" i="1"/>
  <c r="K89" i="1"/>
  <c r="K90" i="1"/>
  <c r="K91" i="1"/>
  <c r="K92" i="1"/>
  <c r="K93" i="1"/>
  <c r="K94" i="1"/>
  <c r="K95" i="1"/>
  <c r="K96" i="1"/>
  <c r="K97" i="1"/>
  <c r="K98" i="1"/>
  <c r="K99" i="1"/>
  <c r="K100" i="1"/>
  <c r="K101" i="1"/>
  <c r="K102" i="1"/>
  <c r="K103" i="1"/>
  <c r="B49" i="2" l="1"/>
  <c r="M12" i="1"/>
  <c r="D14" i="2" l="1"/>
  <c r="E14" i="2" s="1"/>
  <c r="D15" i="2"/>
  <c r="E15" i="2" s="1"/>
  <c r="D16" i="2"/>
  <c r="E16" i="2" s="1"/>
  <c r="D17" i="2"/>
  <c r="E17" i="2" s="1"/>
  <c r="D18" i="2"/>
  <c r="E18" i="2" s="1"/>
  <c r="D19" i="2"/>
  <c r="E19" i="2" s="1"/>
  <c r="D20" i="2"/>
  <c r="E20" i="2" s="1"/>
  <c r="D21" i="2"/>
  <c r="E21" i="2" s="1"/>
  <c r="D22" i="2"/>
  <c r="E22" i="2" s="1"/>
  <c r="D23" i="2"/>
  <c r="E23" i="2" s="1"/>
  <c r="D13" i="2"/>
  <c r="E13" i="2" s="1"/>
  <c r="D12" i="2"/>
  <c r="J112" i="1"/>
  <c r="C49" i="2" s="1"/>
  <c r="K32" i="1"/>
  <c r="K33" i="1"/>
  <c r="K34" i="1"/>
  <c r="K35" i="1"/>
  <c r="K36" i="1"/>
  <c r="K37" i="1"/>
  <c r="K38" i="1"/>
  <c r="K39" i="1"/>
  <c r="K40" i="1"/>
  <c r="K41" i="1"/>
  <c r="K42" i="1"/>
  <c r="K43" i="1"/>
  <c r="K44" i="1"/>
  <c r="K45" i="1"/>
  <c r="K46" i="1"/>
  <c r="K47" i="1"/>
  <c r="K48" i="1"/>
  <c r="K104" i="1"/>
  <c r="K105" i="1"/>
  <c r="K106" i="1"/>
  <c r="K107" i="1"/>
  <c r="K108" i="1"/>
  <c r="K109" i="1"/>
  <c r="K110" i="1"/>
  <c r="K111" i="1"/>
  <c r="K31" i="1"/>
  <c r="K13" i="1" l="1"/>
  <c r="K14" i="1"/>
  <c r="K15" i="1"/>
  <c r="K16" i="1"/>
  <c r="K17" i="1"/>
  <c r="K18" i="1"/>
  <c r="K19" i="1"/>
  <c r="K20" i="1"/>
  <c r="K21" i="1"/>
  <c r="K22" i="1"/>
  <c r="K23" i="1"/>
  <c r="K24" i="1"/>
  <c r="K25" i="1"/>
  <c r="K26" i="1"/>
  <c r="K27" i="1"/>
  <c r="K28" i="1"/>
  <c r="K29" i="1"/>
  <c r="K30" i="1"/>
  <c r="D8" i="1"/>
  <c r="D7" i="1"/>
  <c r="C5" i="1" l="1"/>
  <c r="C5" i="2"/>
  <c r="I5" i="2"/>
  <c r="L5" i="1" l="1"/>
  <c r="B13" i="2"/>
  <c r="B31" i="2" l="1"/>
  <c r="C12" i="2"/>
  <c r="E12" i="2" s="1"/>
  <c r="C13" i="2" l="1"/>
  <c r="C31" i="2" s="1"/>
  <c r="G5" i="1"/>
  <c r="C4" i="1"/>
  <c r="J8" i="1"/>
  <c r="J7" i="1"/>
  <c r="C24" i="2" l="1"/>
  <c r="D24" i="2"/>
  <c r="E24" i="2" l="1"/>
</calcChain>
</file>

<file path=xl/sharedStrings.xml><?xml version="1.0" encoding="utf-8"?>
<sst xmlns="http://schemas.openxmlformats.org/spreadsheetml/2006/main" count="96" uniqueCount="81">
  <si>
    <t>Núm. d’ordre</t>
  </si>
  <si>
    <t>NIF</t>
  </si>
  <si>
    <t>Data factura / nòmina</t>
  </si>
  <si>
    <t>Creditor/a treballador/a</t>
  </si>
  <si>
    <t>% imputat</t>
  </si>
  <si>
    <t xml:space="preserve">Total </t>
  </si>
  <si>
    <t>Subvenció concedida</t>
  </si>
  <si>
    <t xml:space="preserve">Agent finançador </t>
  </si>
  <si>
    <t>1. DADES DE L’ACTIVITAT SUBVENCIONADA</t>
  </si>
  <si>
    <t>Codi convocatòria</t>
  </si>
  <si>
    <t>Nom del projecte</t>
  </si>
  <si>
    <t>Àrea/Servei/Oficina concedent</t>
  </si>
  <si>
    <t>Nom i cognoms de qui subscriu</t>
  </si>
  <si>
    <t>Cost total de l'activitat</t>
  </si>
  <si>
    <t>Càrrec</t>
  </si>
  <si>
    <t>NIF del concedent</t>
  </si>
  <si>
    <t xml:space="preserve">Diputació de Barcelona </t>
  </si>
  <si>
    <t>Recursos propis</t>
  </si>
  <si>
    <t>TOTAL</t>
  </si>
  <si>
    <t>Import rebut</t>
  </si>
  <si>
    <t>Total de recursos propis</t>
  </si>
  <si>
    <t>Subvenció concedida per la Diputació de Barcelona a aquest projecte</t>
  </si>
  <si>
    <t>Import concedit</t>
  </si>
  <si>
    <t>Import justificat a la Diputació de Barcelona</t>
  </si>
  <si>
    <t>(1) Només es podrà incloure l’IVA que no sigui recuperable o compensable</t>
  </si>
  <si>
    <t>Import imputat al projecte (2)</t>
  </si>
  <si>
    <t>Observacions</t>
  </si>
  <si>
    <t>P0800000B</t>
  </si>
  <si>
    <t>(2) Import imputat al projecte subvencionat. No pot ser superior a l'Import factura.</t>
  </si>
  <si>
    <t xml:space="preserve"> </t>
  </si>
  <si>
    <t>Nom dels agent finançadors (*)</t>
  </si>
  <si>
    <t>3. RELACIÓ DE DESPESES</t>
  </si>
  <si>
    <t>Data pagament</t>
  </si>
  <si>
    <t>40103 – Oficina de Difusió Artística</t>
  </si>
  <si>
    <t>3. RELACIÓ D'INGRESSOS</t>
  </si>
  <si>
    <t>Import total imputat a l’agent finançador a la relació de despeses</t>
  </si>
  <si>
    <t>Venda d'entrades</t>
  </si>
  <si>
    <t>Desglossament dels recursos propis</t>
  </si>
  <si>
    <t>4. RELACIÓ DE DESPESES</t>
  </si>
  <si>
    <t>Import</t>
  </si>
  <si>
    <t>Despeses en caixets o altres despeses artístiques</t>
  </si>
  <si>
    <t>Direcció artística</t>
  </si>
  <si>
    <t>Despeses en comunicació</t>
  </si>
  <si>
    <t>Despeses en lloguer material escenotècnic (escenaris, so, llum,  ...)</t>
  </si>
  <si>
    <t>Drets d’autor, propietat intel·lectual i/o drets d’exhibició</t>
  </si>
  <si>
    <t>Total</t>
  </si>
  <si>
    <t>Import imputat a l'agent finançador (3)</t>
  </si>
  <si>
    <r>
      <t xml:space="preserve">Altres 1 </t>
    </r>
    <r>
      <rPr>
        <i/>
        <sz val="9"/>
        <color theme="1"/>
        <rFont val="Arial"/>
        <family val="2"/>
      </rPr>
      <t>(especificar Nom i NIF de l'Agent finançador)</t>
    </r>
  </si>
  <si>
    <r>
      <t xml:space="preserve">Altres 2 </t>
    </r>
    <r>
      <rPr>
        <i/>
        <sz val="9"/>
        <color theme="1"/>
        <rFont val="Arial"/>
        <family val="2"/>
      </rPr>
      <t>(especificar Nom i NIF de l'Agent finançador)</t>
    </r>
  </si>
  <si>
    <r>
      <t xml:space="preserve">Altres 3 </t>
    </r>
    <r>
      <rPr>
        <i/>
        <sz val="9"/>
        <color theme="1"/>
        <rFont val="Arial"/>
        <family val="2"/>
      </rPr>
      <t>(especificar Nom i NIF de l'Agent finançador)</t>
    </r>
  </si>
  <si>
    <r>
      <t xml:space="preserve">Altres 4 </t>
    </r>
    <r>
      <rPr>
        <i/>
        <sz val="9"/>
        <color theme="1"/>
        <rFont val="Arial"/>
        <family val="2"/>
      </rPr>
      <t>(especificar Nom i NIF de l'Agent finançador)</t>
    </r>
  </si>
  <si>
    <r>
      <t xml:space="preserve">Altres 5 </t>
    </r>
    <r>
      <rPr>
        <i/>
        <sz val="9"/>
        <color theme="1"/>
        <rFont val="Arial"/>
        <family val="2"/>
      </rPr>
      <t>(especificar Nom i NIF de l'Agent finançador)</t>
    </r>
  </si>
  <si>
    <r>
      <t xml:space="preserve">Altres 6 </t>
    </r>
    <r>
      <rPr>
        <i/>
        <sz val="9"/>
        <color theme="1"/>
        <rFont val="Arial"/>
        <family val="2"/>
      </rPr>
      <t>(especificar Nom i NIF de l'Agent finançador)</t>
    </r>
  </si>
  <si>
    <r>
      <t xml:space="preserve">Altres 7 </t>
    </r>
    <r>
      <rPr>
        <i/>
        <sz val="9"/>
        <color theme="1"/>
        <rFont val="Arial"/>
        <family val="2"/>
      </rPr>
      <t>(especificar Nom i NIF de l'Agent finançador)</t>
    </r>
  </si>
  <si>
    <r>
      <t xml:space="preserve">Altres 8 </t>
    </r>
    <r>
      <rPr>
        <i/>
        <sz val="9"/>
        <color theme="1"/>
        <rFont val="Arial"/>
        <family val="2"/>
      </rPr>
      <t>(especificar Nom i NIF de l'Agent finançador)</t>
    </r>
  </si>
  <si>
    <r>
      <t xml:space="preserve">Altres 9 </t>
    </r>
    <r>
      <rPr>
        <i/>
        <sz val="9"/>
        <color theme="1"/>
        <rFont val="Arial"/>
        <family val="2"/>
      </rPr>
      <t>(especificar Nom i NIF de l'Agent finançador)</t>
    </r>
  </si>
  <si>
    <r>
      <t xml:space="preserve">Altres 10 </t>
    </r>
    <r>
      <rPr>
        <i/>
        <sz val="9"/>
        <color theme="1"/>
        <rFont val="Arial"/>
        <family val="2"/>
      </rPr>
      <t>(especificar Nom i NIF de l'Agent finançador)</t>
    </r>
  </si>
  <si>
    <r>
      <t xml:space="preserve">Altres recursos propis 1 </t>
    </r>
    <r>
      <rPr>
        <i/>
        <sz val="9"/>
        <color theme="1"/>
        <rFont val="Arial"/>
        <family val="2"/>
      </rPr>
      <t>(especificar el tipus de recurs)</t>
    </r>
  </si>
  <si>
    <r>
      <t xml:space="preserve">Altres recursos propis 2 </t>
    </r>
    <r>
      <rPr>
        <i/>
        <sz val="9"/>
        <color theme="1"/>
        <rFont val="Arial"/>
        <family val="2"/>
      </rPr>
      <t>(especificar el tipus de recurs)</t>
    </r>
  </si>
  <si>
    <r>
      <t xml:space="preserve">Altres recursos propis 3 </t>
    </r>
    <r>
      <rPr>
        <i/>
        <sz val="9"/>
        <color theme="1"/>
        <rFont val="Arial"/>
        <family val="2"/>
      </rPr>
      <t>(especificar el tipus de recurs)</t>
    </r>
  </si>
  <si>
    <r>
      <t xml:space="preserve">Altres 1 </t>
    </r>
    <r>
      <rPr>
        <i/>
        <sz val="9"/>
        <color theme="1"/>
        <rFont val="Arial"/>
        <family val="2"/>
      </rPr>
      <t>(especificar despesa)</t>
    </r>
  </si>
  <si>
    <r>
      <t xml:space="preserve">Altres 2 </t>
    </r>
    <r>
      <rPr>
        <i/>
        <sz val="9"/>
        <color theme="1"/>
        <rFont val="Arial"/>
        <family val="2"/>
      </rPr>
      <t>(especificar despesa)</t>
    </r>
  </si>
  <si>
    <r>
      <t xml:space="preserve">Altres 3 </t>
    </r>
    <r>
      <rPr>
        <i/>
        <sz val="9"/>
        <color theme="1"/>
        <rFont val="Arial"/>
        <family val="2"/>
      </rPr>
      <t>(especificar despesa)</t>
    </r>
  </si>
  <si>
    <r>
      <t xml:space="preserve">Altres 4 </t>
    </r>
    <r>
      <rPr>
        <i/>
        <sz val="9"/>
        <color theme="1"/>
        <rFont val="Arial"/>
        <family val="2"/>
      </rPr>
      <t>(especificar despesa)</t>
    </r>
  </si>
  <si>
    <r>
      <t xml:space="preserve">Altres 5 </t>
    </r>
    <r>
      <rPr>
        <i/>
        <sz val="9"/>
        <color theme="1"/>
        <rFont val="Arial"/>
        <family val="2"/>
      </rPr>
      <t>(especificar despesa)</t>
    </r>
  </si>
  <si>
    <t>* En el cas d'haver rebut altres ingressos per a la mateixa finalitat, cal emplenar els agents finançadors que es requereixen, incorporant el nom del concedent, el seu NIF i la quantitat concedida. L'import imputat apareix calculat a partir de les imputacions realitzades als agents finançadors a la relació de despeses. L’import total imputat a cada agent finançador s’ha de correspondre amb l’import concedit.</t>
  </si>
  <si>
    <t>Despeses indirectes (no pot superar el 5% del cost total de l’activitat)</t>
  </si>
  <si>
    <t>Memòria econòmica: Relació de despeses</t>
  </si>
  <si>
    <t>Concepte general</t>
  </si>
  <si>
    <t>Descripció de la factura</t>
  </si>
  <si>
    <t xml:space="preserve">Import factura (1) </t>
  </si>
  <si>
    <t>Despeses en producció</t>
  </si>
  <si>
    <t>Programes educatius i socials</t>
  </si>
  <si>
    <r>
      <rPr>
        <b/>
        <sz val="16"/>
        <color rgb="FF943634"/>
        <rFont val="Arial"/>
        <family val="2"/>
      </rPr>
      <t xml:space="preserve">Memòria econòmica: Balanç econòmic final d'ingressos i despeses
</t>
    </r>
    <r>
      <rPr>
        <b/>
        <sz val="14.5"/>
        <color rgb="FF943634"/>
        <rFont val="Arial"/>
        <family val="2"/>
      </rPr>
      <t xml:space="preserve">
</t>
    </r>
    <r>
      <rPr>
        <b/>
        <sz val="11"/>
        <color rgb="FFFF0000"/>
        <rFont val="Arial"/>
        <family val="2"/>
      </rPr>
      <t>Important:</t>
    </r>
    <r>
      <rPr>
        <b/>
        <sz val="11"/>
        <rFont val="Arial"/>
        <family val="2"/>
      </rPr>
      <t xml:space="preserve"> </t>
    </r>
    <r>
      <rPr>
        <sz val="11"/>
        <rFont val="Arial"/>
        <family val="2"/>
      </rPr>
      <t>Cal emplenar únicament les cel·les blanques. Les cel·les de color rosat són de càlcul automàtic i s’actualitzaran a mesura que aneu emplenant el full de relació de despeses</t>
    </r>
  </si>
  <si>
    <t>Empresa</t>
  </si>
  <si>
    <t>NIF empresa</t>
  </si>
  <si>
    <t>2025/15743</t>
  </si>
  <si>
    <t>2. DADES DE L'EMPRESA BENEFICIÀRIA</t>
  </si>
  <si>
    <t>NIF Empresa</t>
  </si>
  <si>
    <t>(3) Quantitat de la factura o despesa que s' imputa a cada agent finançador. Per a cada despesa la suma dels imports imputats als agents finançadors s’ha de correspondre amb l'import imputat al projecte. El total dels imports imputats als agents finançadors s’ha de correspondre amb els imports consignats en la relació d'ingressos i subvencions declarades al full d'Ingressos.</t>
  </si>
  <si>
    <t>Personal (persones integrades en l’estructura de l’entitat. No pot superar el 30% del cost total de l’activitat)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</si>
</sst>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0.00\ &quot;€&quot;_-;\-* #,##0.00\ &quot;€&quot;_-;_-* &quot;-&quot;??\ &quot;€&quot;_-;_-@_-"/>
    <numFmt numFmtId="164" formatCode="dd/mm/yy;@"/>
    <numFmt numFmtId="165" formatCode="#,##0.00\ &quot;€&quot;"/>
    <numFmt numFmtId="166" formatCode="dd/mm/yyyy;@"/>
  </numFmts>
  <fonts count="24" x14ac:knownFonts="1">
    <font>
      <sz val="11"/>
      <color theme="1"/>
      <name val="Calibri"/>
      <family val="2"/>
      <scheme val="minor"/>
    </font>
    <font>
      <b/>
      <sz val="11"/>
      <color theme="1"/>
      <name val="Calibri"/>
      <family val="2"/>
      <scheme val="minor"/>
    </font>
    <font>
      <sz val="10"/>
      <color theme="1"/>
      <name val="Arial"/>
      <family val="2"/>
    </font>
    <font>
      <b/>
      <sz val="10"/>
      <color theme="1"/>
      <name val="Arial"/>
      <family val="2"/>
    </font>
    <font>
      <b/>
      <sz val="9"/>
      <color theme="1"/>
      <name val="Arial"/>
      <family val="2"/>
    </font>
    <font>
      <sz val="8"/>
      <color theme="1"/>
      <name val="Arial"/>
      <family val="2"/>
    </font>
    <font>
      <sz val="10"/>
      <color theme="1"/>
      <name val="Calibri"/>
      <family val="2"/>
      <scheme val="minor"/>
    </font>
    <font>
      <b/>
      <sz val="9"/>
      <color rgb="FFFFFFFF"/>
      <name val="Arial"/>
      <family val="2"/>
    </font>
    <font>
      <sz val="9"/>
      <color theme="1"/>
      <name val="Arial"/>
      <family val="2"/>
    </font>
    <font>
      <b/>
      <sz val="9"/>
      <name val="Arial"/>
      <family val="2"/>
    </font>
    <font>
      <b/>
      <sz val="14.5"/>
      <color rgb="FF943634"/>
      <name val="Arial"/>
      <family val="2"/>
    </font>
    <font>
      <b/>
      <sz val="11"/>
      <color rgb="FFFF0000"/>
      <name val="Calibri"/>
      <family val="2"/>
      <scheme val="minor"/>
    </font>
    <font>
      <sz val="11"/>
      <color theme="1"/>
      <name val="Calibri"/>
      <family val="2"/>
      <scheme val="minor"/>
    </font>
    <font>
      <sz val="8"/>
      <name val="Calibri"/>
      <family val="2"/>
      <scheme val="minor"/>
    </font>
    <font>
      <i/>
      <sz val="9"/>
      <color theme="1"/>
      <name val="Arial"/>
      <family val="2"/>
    </font>
    <font>
      <b/>
      <sz val="11"/>
      <color theme="0"/>
      <name val="Calibri"/>
      <family val="2"/>
      <scheme val="minor"/>
    </font>
    <font>
      <sz val="11"/>
      <color rgb="FFFF0000"/>
      <name val="Calibri"/>
      <family val="2"/>
      <scheme val="minor"/>
    </font>
    <font>
      <sz val="11"/>
      <color theme="0"/>
      <name val="Calibri"/>
      <family val="2"/>
      <scheme val="minor"/>
    </font>
    <font>
      <b/>
      <sz val="9"/>
      <color theme="0"/>
      <name val="Arial"/>
      <family val="2"/>
    </font>
    <font>
      <b/>
      <sz val="11"/>
      <color rgb="FFFF0000"/>
      <name val="Arial"/>
      <family val="2"/>
    </font>
    <font>
      <b/>
      <sz val="16"/>
      <color rgb="FF943634"/>
      <name val="Arial"/>
      <family val="2"/>
    </font>
    <font>
      <b/>
      <sz val="11"/>
      <name val="Arial"/>
      <family val="2"/>
    </font>
    <font>
      <sz val="11"/>
      <name val="Arial"/>
      <family val="2"/>
    </font>
    <font>
      <b/>
      <sz val="15"/>
      <color rgb="FF943634"/>
      <name val="Arial"/>
      <family val="2"/>
    </font>
  </fonts>
  <fills count="11">
    <fill>
      <patternFill patternType="none"/>
    </fill>
    <fill>
      <patternFill patternType="gray125"/>
    </fill>
    <fill>
      <patternFill patternType="solid">
        <fgColor rgb="FFB3B3B3"/>
        <bgColor indexed="64"/>
      </patternFill>
    </fill>
    <fill>
      <patternFill patternType="solid">
        <fgColor rgb="FF800000"/>
        <bgColor indexed="64"/>
      </patternFill>
    </fill>
    <fill>
      <patternFill patternType="solid">
        <fgColor theme="0"/>
        <bgColor indexed="64"/>
      </patternFill>
    </fill>
    <fill>
      <patternFill patternType="solid">
        <fgColor rgb="FFD9D9D9"/>
        <bgColor indexed="64"/>
      </patternFill>
    </fill>
    <fill>
      <patternFill patternType="solid">
        <fgColor theme="5" tint="-0.249977111117893"/>
        <bgColor indexed="64"/>
      </patternFill>
    </fill>
    <fill>
      <patternFill patternType="solid">
        <fgColor theme="5" tint="0.59999389629810485"/>
        <bgColor indexed="64"/>
      </patternFill>
    </fill>
    <fill>
      <patternFill patternType="solid">
        <fgColor theme="5" tint="0.59996337778862885"/>
        <bgColor indexed="64"/>
      </patternFill>
    </fill>
    <fill>
      <patternFill patternType="solid">
        <fgColor theme="0" tint="-0.14996795556505021"/>
        <bgColor indexed="64"/>
      </patternFill>
    </fill>
    <fill>
      <patternFill patternType="solid">
        <fgColor theme="5" tint="0.39997558519241921"/>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44" fontId="12" fillId="0" borderId="0" applyFont="0" applyFill="0" applyBorder="0" applyAlignment="0" applyProtection="0"/>
  </cellStyleXfs>
  <cellXfs count="102">
    <xf numFmtId="0" fontId="0" fillId="0" borderId="0" xfId="0"/>
    <xf numFmtId="165" fontId="1" fillId="0" borderId="0" xfId="0" applyNumberFormat="1" applyFont="1"/>
    <xf numFmtId="0" fontId="5" fillId="0" borderId="0" xfId="0" applyFont="1" applyAlignment="1">
      <alignment horizontal="left" vertical="center"/>
    </xf>
    <xf numFmtId="0" fontId="2" fillId="0" borderId="0" xfId="0" applyFont="1" applyAlignment="1">
      <alignment horizontal="center" vertical="center" wrapText="1"/>
    </xf>
    <xf numFmtId="164" fontId="2" fillId="0" borderId="0" xfId="0" applyNumberFormat="1" applyFont="1" applyAlignment="1">
      <alignment horizontal="center" vertical="center" wrapText="1"/>
    </xf>
    <xf numFmtId="0" fontId="6" fillId="0" borderId="0" xfId="0" applyFont="1"/>
    <xf numFmtId="10" fontId="2" fillId="0" borderId="0" xfId="0" applyNumberFormat="1" applyFont="1" applyAlignment="1">
      <alignment horizontal="right" vertical="center" wrapText="1"/>
    </xf>
    <xf numFmtId="165" fontId="3" fillId="0" borderId="0" xfId="0" applyNumberFormat="1" applyFont="1" applyAlignment="1">
      <alignment horizontal="right" vertical="center" wrapText="1"/>
    </xf>
    <xf numFmtId="0" fontId="2" fillId="0" borderId="0" xfId="0" applyFont="1"/>
    <xf numFmtId="0" fontId="2" fillId="0" borderId="0" xfId="0" applyFont="1" applyAlignment="1">
      <alignment horizontal="justify" vertical="center"/>
    </xf>
    <xf numFmtId="0" fontId="4" fillId="5" borderId="1" xfId="0" applyFont="1" applyFill="1" applyBorder="1" applyAlignment="1">
      <alignment horizontal="left" vertical="center" wrapText="1"/>
    </xf>
    <xf numFmtId="0" fontId="11" fillId="0" borderId="0" xfId="0" applyFont="1"/>
    <xf numFmtId="165" fontId="9" fillId="4" borderId="3" xfId="0" applyNumberFormat="1" applyFont="1" applyFill="1" applyBorder="1" applyAlignment="1" applyProtection="1">
      <alignment horizontal="center" vertical="center"/>
      <protection locked="0"/>
    </xf>
    <xf numFmtId="0" fontId="4" fillId="5" borderId="3" xfId="0" applyFont="1" applyFill="1" applyBorder="1" applyAlignment="1">
      <alignment vertical="center" wrapText="1"/>
    </xf>
    <xf numFmtId="0" fontId="0" fillId="0" borderId="0" xfId="0" applyProtection="1">
      <protection locked="0"/>
    </xf>
    <xf numFmtId="0" fontId="4" fillId="2" borderId="1" xfId="0" applyFont="1" applyFill="1" applyBorder="1" applyAlignment="1">
      <alignment horizontal="center" vertical="center" wrapText="1"/>
    </xf>
    <xf numFmtId="0" fontId="0" fillId="0" borderId="0" xfId="0" applyAlignment="1">
      <alignment horizontal="center"/>
    </xf>
    <xf numFmtId="0" fontId="15" fillId="6" borderId="1" xfId="0" applyFont="1" applyFill="1" applyBorder="1" applyAlignment="1">
      <alignment horizontal="center" vertical="top" wrapText="1"/>
    </xf>
    <xf numFmtId="0" fontId="3" fillId="0" borderId="0" xfId="0" applyFont="1" applyAlignment="1">
      <alignment horizontal="left" vertical="center"/>
    </xf>
    <xf numFmtId="0" fontId="2" fillId="0" borderId="0" xfId="0" applyFont="1" applyAlignment="1" applyProtection="1">
      <alignment vertical="top"/>
      <protection locked="0"/>
    </xf>
    <xf numFmtId="0" fontId="4" fillId="5" borderId="1" xfId="0" applyFont="1" applyFill="1" applyBorder="1" applyAlignment="1">
      <alignment vertical="center" wrapText="1"/>
    </xf>
    <xf numFmtId="44" fontId="4" fillId="5" borderId="1" xfId="1" applyFont="1" applyFill="1" applyBorder="1" applyAlignment="1">
      <alignment vertical="center"/>
    </xf>
    <xf numFmtId="0" fontId="15" fillId="6" borderId="1" xfId="0" applyFont="1" applyFill="1" applyBorder="1" applyAlignment="1">
      <alignment horizontal="center" vertical="center"/>
    </xf>
    <xf numFmtId="0" fontId="8" fillId="0" borderId="1" xfId="0" applyFont="1" applyBorder="1" applyAlignment="1" applyProtection="1">
      <alignment horizontal="center" vertical="center" wrapText="1"/>
      <protection locked="0"/>
    </xf>
    <xf numFmtId="166" fontId="8" fillId="0" borderId="1" xfId="0" applyNumberFormat="1" applyFont="1" applyBorder="1" applyAlignment="1" applyProtection="1">
      <alignment horizontal="center" vertical="center" wrapText="1"/>
      <protection locked="0"/>
    </xf>
    <xf numFmtId="14" fontId="8" fillId="0" borderId="1" xfId="0" applyNumberFormat="1" applyFont="1" applyBorder="1" applyAlignment="1" applyProtection="1">
      <alignment horizontal="center" vertical="center" wrapText="1"/>
      <protection locked="0"/>
    </xf>
    <xf numFmtId="165" fontId="8" fillId="0" borderId="1" xfId="0" applyNumberFormat="1" applyFont="1" applyBorder="1" applyAlignment="1" applyProtection="1">
      <alignment horizontal="right" vertical="center" wrapText="1"/>
      <protection locked="0"/>
    </xf>
    <xf numFmtId="165" fontId="9" fillId="7" borderId="3" xfId="0" applyNumberFormat="1" applyFont="1" applyFill="1" applyBorder="1" applyAlignment="1">
      <alignment horizontal="right" vertical="center"/>
    </xf>
    <xf numFmtId="0" fontId="8" fillId="8" borderId="1" xfId="0" applyFont="1" applyFill="1" applyBorder="1" applyAlignment="1">
      <alignment horizontal="center" vertical="center" wrapText="1"/>
    </xf>
    <xf numFmtId="166" fontId="17" fillId="0" borderId="0" xfId="0" applyNumberFormat="1" applyFont="1"/>
    <xf numFmtId="14" fontId="17" fillId="0" borderId="0" xfId="0" applyNumberFormat="1" applyFont="1"/>
    <xf numFmtId="0" fontId="16" fillId="0" borderId="0" xfId="0" applyFont="1"/>
    <xf numFmtId="0" fontId="8" fillId="7" borderId="1" xfId="0" applyFont="1" applyFill="1" applyBorder="1"/>
    <xf numFmtId="0" fontId="8" fillId="7" borderId="1" xfId="0" applyFont="1" applyFill="1" applyBorder="1" applyAlignment="1">
      <alignment horizontal="center"/>
    </xf>
    <xf numFmtId="44" fontId="8" fillId="7" borderId="1" xfId="1" applyFont="1" applyFill="1" applyBorder="1"/>
    <xf numFmtId="49" fontId="8" fillId="7" borderId="1" xfId="0" applyNumberFormat="1" applyFont="1" applyFill="1" applyBorder="1" applyAlignment="1">
      <alignment horizontal="center"/>
    </xf>
    <xf numFmtId="44" fontId="8" fillId="0" borderId="1" xfId="1" applyFont="1" applyBorder="1" applyProtection="1">
      <protection locked="0"/>
    </xf>
    <xf numFmtId="0" fontId="8" fillId="0" borderId="1" xfId="0" applyFont="1" applyBorder="1" applyProtection="1">
      <protection locked="0"/>
    </xf>
    <xf numFmtId="0" fontId="8" fillId="0" borderId="1" xfId="0" applyFont="1" applyBorder="1" applyAlignment="1" applyProtection="1">
      <alignment horizontal="center"/>
      <protection locked="0"/>
    </xf>
    <xf numFmtId="0" fontId="18" fillId="6" borderId="1" xfId="0" applyFont="1" applyFill="1" applyBorder="1" applyAlignment="1">
      <alignment horizontal="center"/>
    </xf>
    <xf numFmtId="0" fontId="8" fillId="0" borderId="1" xfId="0" applyFont="1" applyBorder="1"/>
    <xf numFmtId="0" fontId="18" fillId="6" borderId="1" xfId="0" applyFont="1" applyFill="1" applyBorder="1" applyAlignment="1">
      <alignment horizontal="center" vertical="center"/>
    </xf>
    <xf numFmtId="0" fontId="8" fillId="0" borderId="1" xfId="0" applyFont="1" applyBorder="1" applyAlignment="1">
      <alignment vertical="center" wrapText="1"/>
    </xf>
    <xf numFmtId="0" fontId="8" fillId="0" borderId="1" xfId="0" applyFont="1" applyBorder="1" applyAlignment="1" applyProtection="1">
      <alignment vertical="center" wrapText="1"/>
      <protection locked="0"/>
    </xf>
    <xf numFmtId="44" fontId="8" fillId="7" borderId="1" xfId="1" applyFont="1" applyFill="1" applyBorder="1" applyProtection="1"/>
    <xf numFmtId="0" fontId="2" fillId="0" borderId="0" xfId="0" applyFont="1" applyAlignment="1">
      <alignment horizontal="left" vertical="center"/>
    </xf>
    <xf numFmtId="49" fontId="8" fillId="7" borderId="4" xfId="0" applyNumberFormat="1" applyFont="1" applyFill="1" applyBorder="1" applyAlignment="1">
      <alignment horizontal="left" vertical="center" wrapText="1"/>
    </xf>
    <xf numFmtId="44" fontId="4" fillId="10" borderId="1" xfId="1" applyFont="1" applyFill="1" applyBorder="1" applyAlignment="1"/>
    <xf numFmtId="44" fontId="8" fillId="10" borderId="1" xfId="1" applyFont="1" applyFill="1" applyBorder="1" applyProtection="1"/>
    <xf numFmtId="10" fontId="8" fillId="8" borderId="1" xfId="0" applyNumberFormat="1" applyFont="1" applyFill="1" applyBorder="1" applyAlignment="1">
      <alignment horizontal="right" vertical="center" wrapText="1"/>
    </xf>
    <xf numFmtId="10" fontId="0" fillId="0" borderId="0" xfId="0" applyNumberFormat="1"/>
    <xf numFmtId="0" fontId="17" fillId="0" borderId="0" xfId="0" applyFont="1"/>
    <xf numFmtId="10" fontId="17" fillId="0" borderId="0" xfId="0" applyNumberFormat="1" applyFont="1"/>
    <xf numFmtId="0" fontId="10" fillId="0" borderId="0" xfId="0" applyFont="1" applyAlignment="1">
      <alignment horizontal="center" vertical="center" wrapText="1"/>
    </xf>
    <xf numFmtId="0" fontId="4" fillId="5" borderId="3" xfId="0" applyFont="1" applyFill="1" applyBorder="1" applyAlignment="1">
      <alignment horizontal="center" vertical="center" wrapText="1"/>
    </xf>
    <xf numFmtId="0" fontId="4" fillId="5" borderId="5" xfId="0" applyFont="1" applyFill="1" applyBorder="1" applyAlignment="1">
      <alignment horizontal="center" vertical="center" wrapText="1"/>
    </xf>
    <xf numFmtId="0" fontId="7" fillId="3" borderId="2" xfId="0" applyFont="1" applyFill="1" applyBorder="1" applyAlignment="1">
      <alignment horizontal="left" vertical="center" wrapText="1"/>
    </xf>
    <xf numFmtId="0" fontId="7" fillId="3" borderId="0" xfId="0" applyFont="1" applyFill="1" applyAlignment="1">
      <alignment horizontal="left" vertical="center" wrapText="1"/>
    </xf>
    <xf numFmtId="0" fontId="4" fillId="5" borderId="1" xfId="0" applyFont="1" applyFill="1" applyBorder="1" applyAlignment="1">
      <alignment horizontal="left" vertical="center" wrapText="1"/>
    </xf>
    <xf numFmtId="49" fontId="4" fillId="7" borderId="3" xfId="0" applyNumberFormat="1" applyFont="1" applyFill="1" applyBorder="1" applyAlignment="1">
      <alignment horizontal="left" vertical="center" wrapText="1"/>
    </xf>
    <xf numFmtId="49" fontId="8" fillId="7" borderId="5" xfId="0" applyNumberFormat="1" applyFont="1" applyFill="1" applyBorder="1" applyAlignment="1">
      <alignment horizontal="left" vertical="center" wrapText="1"/>
    </xf>
    <xf numFmtId="0" fontId="4" fillId="5" borderId="3" xfId="0" applyFont="1" applyFill="1" applyBorder="1" applyAlignment="1">
      <alignment horizontal="left" vertical="center" wrapText="1"/>
    </xf>
    <xf numFmtId="0" fontId="4" fillId="5" borderId="5" xfId="0" applyFont="1" applyFill="1" applyBorder="1" applyAlignment="1">
      <alignment horizontal="left" vertical="center" wrapText="1"/>
    </xf>
    <xf numFmtId="0" fontId="8" fillId="7" borderId="1" xfId="0" applyFont="1" applyFill="1" applyBorder="1" applyAlignment="1">
      <alignment horizontal="left" vertical="center" wrapText="1"/>
    </xf>
    <xf numFmtId="0" fontId="8" fillId="0" borderId="3" xfId="0" applyFont="1" applyBorder="1" applyAlignment="1" applyProtection="1">
      <alignment horizontal="left" vertical="center" wrapText="1"/>
      <protection locked="0"/>
    </xf>
    <xf numFmtId="0" fontId="8" fillId="0" borderId="4" xfId="0" applyFont="1" applyBorder="1" applyAlignment="1" applyProtection="1">
      <alignment horizontal="left" vertical="center" wrapText="1"/>
      <protection locked="0"/>
    </xf>
    <xf numFmtId="0" fontId="8" fillId="0" borderId="5" xfId="0" applyFont="1" applyBorder="1" applyAlignment="1" applyProtection="1">
      <alignment horizontal="left" vertical="center" wrapText="1"/>
      <protection locked="0"/>
    </xf>
    <xf numFmtId="165" fontId="9" fillId="7" borderId="3" xfId="0" applyNumberFormat="1" applyFont="1" applyFill="1" applyBorder="1" applyAlignment="1">
      <alignment horizontal="right" vertical="center"/>
    </xf>
    <xf numFmtId="165" fontId="9" fillId="7" borderId="5" xfId="0" applyNumberFormat="1" applyFont="1" applyFill="1" applyBorder="1" applyAlignment="1">
      <alignment horizontal="right" vertical="center"/>
    </xf>
    <xf numFmtId="0" fontId="7" fillId="3" borderId="6" xfId="0" applyFont="1" applyFill="1" applyBorder="1" applyAlignment="1">
      <alignment vertical="center" wrapText="1"/>
    </xf>
    <xf numFmtId="0" fontId="7" fillId="3" borderId="7" xfId="0" applyFont="1" applyFill="1" applyBorder="1" applyAlignment="1">
      <alignment vertical="center" wrapText="1"/>
    </xf>
    <xf numFmtId="49" fontId="0" fillId="0" borderId="3" xfId="0" quotePrefix="1" applyNumberFormat="1" applyBorder="1" applyAlignment="1" applyProtection="1">
      <alignment horizontal="left"/>
      <protection locked="0"/>
    </xf>
    <xf numFmtId="49" fontId="0" fillId="0" borderId="5" xfId="0" applyNumberFormat="1" applyBorder="1" applyAlignment="1" applyProtection="1">
      <alignment horizontal="left"/>
      <protection locked="0"/>
    </xf>
    <xf numFmtId="0" fontId="1" fillId="0" borderId="0" xfId="0" applyFont="1" applyAlignment="1">
      <alignment horizontal="left" vertical="top" wrapText="1"/>
    </xf>
    <xf numFmtId="0" fontId="2" fillId="0" borderId="0" xfId="0" applyFont="1" applyAlignment="1">
      <alignment horizontal="left" vertical="center"/>
    </xf>
    <xf numFmtId="0" fontId="4" fillId="5" borderId="4" xfId="0" applyFont="1" applyFill="1" applyBorder="1" applyAlignment="1">
      <alignment horizontal="left" vertical="center" wrapText="1"/>
    </xf>
    <xf numFmtId="0" fontId="8" fillId="7" borderId="3" xfId="0" applyFont="1" applyFill="1" applyBorder="1" applyAlignment="1">
      <alignment horizontal="left" vertical="center" wrapText="1"/>
    </xf>
    <xf numFmtId="0" fontId="8" fillId="7" borderId="4" xfId="0" applyFont="1" applyFill="1" applyBorder="1" applyAlignment="1">
      <alignment horizontal="left" vertical="center" wrapText="1"/>
    </xf>
    <xf numFmtId="0" fontId="8" fillId="7" borderId="5" xfId="0" applyFont="1" applyFill="1" applyBorder="1" applyAlignment="1">
      <alignment horizontal="left" vertical="center" wrapText="1"/>
    </xf>
    <xf numFmtId="0" fontId="4" fillId="9" borderId="6" xfId="0" applyFont="1" applyFill="1" applyBorder="1" applyAlignment="1">
      <alignment horizontal="left" vertical="center" wrapText="1"/>
    </xf>
    <xf numFmtId="0" fontId="4" fillId="9" borderId="7" xfId="0" applyFont="1" applyFill="1" applyBorder="1" applyAlignment="1">
      <alignment horizontal="left" vertical="center" wrapText="1"/>
    </xf>
    <xf numFmtId="0" fontId="7" fillId="3" borderId="17" xfId="0" applyFont="1" applyFill="1" applyBorder="1" applyAlignment="1">
      <alignment horizontal="left" vertical="center" wrapText="1"/>
    </xf>
    <xf numFmtId="0" fontId="7" fillId="3" borderId="16" xfId="0" applyFont="1" applyFill="1" applyBorder="1" applyAlignment="1">
      <alignment horizontal="left" vertical="center" wrapText="1"/>
    </xf>
    <xf numFmtId="0" fontId="7" fillId="3" borderId="18" xfId="0" applyFont="1" applyFill="1" applyBorder="1" applyAlignment="1">
      <alignment horizontal="left" vertical="center" wrapText="1"/>
    </xf>
    <xf numFmtId="0" fontId="7" fillId="3" borderId="2" xfId="0" applyFont="1" applyFill="1" applyBorder="1" applyAlignment="1">
      <alignment horizontal="left" vertical="center"/>
    </xf>
    <xf numFmtId="0" fontId="7" fillId="3" borderId="0" xfId="0" applyFont="1" applyFill="1" applyAlignment="1">
      <alignment horizontal="left" vertical="center"/>
    </xf>
    <xf numFmtId="0" fontId="2" fillId="0" borderId="9" xfId="0" applyFont="1" applyBorder="1" applyAlignment="1" applyProtection="1">
      <alignment vertical="top" wrapText="1"/>
      <protection locked="0"/>
    </xf>
    <xf numFmtId="0" fontId="2" fillId="0" borderId="10" xfId="0" applyFont="1" applyBorder="1" applyAlignment="1" applyProtection="1">
      <alignment vertical="top" wrapText="1"/>
      <protection locked="0"/>
    </xf>
    <xf numFmtId="0" fontId="2" fillId="0" borderId="11" xfId="0" applyFont="1" applyBorder="1" applyAlignment="1" applyProtection="1">
      <alignment vertical="top" wrapText="1"/>
      <protection locked="0"/>
    </xf>
    <xf numFmtId="0" fontId="2" fillId="0" borderId="2" xfId="0" applyFont="1" applyBorder="1" applyAlignment="1" applyProtection="1">
      <alignment vertical="top" wrapText="1"/>
      <protection locked="0"/>
    </xf>
    <xf numFmtId="0" fontId="2" fillId="0" borderId="0" xfId="0" applyFont="1" applyAlignment="1" applyProtection="1">
      <alignment vertical="top" wrapText="1"/>
      <protection locked="0"/>
    </xf>
    <xf numFmtId="0" fontId="2" fillId="0" borderId="12" xfId="0" applyFont="1" applyBorder="1" applyAlignment="1" applyProtection="1">
      <alignment vertical="top" wrapText="1"/>
      <protection locked="0"/>
    </xf>
    <xf numFmtId="0" fontId="2" fillId="0" borderId="13" xfId="0" applyFont="1" applyBorder="1" applyAlignment="1" applyProtection="1">
      <alignment vertical="top" wrapText="1"/>
      <protection locked="0"/>
    </xf>
    <xf numFmtId="0" fontId="2" fillId="0" borderId="8" xfId="0" applyFont="1" applyBorder="1" applyAlignment="1" applyProtection="1">
      <alignment vertical="top" wrapText="1"/>
      <protection locked="0"/>
    </xf>
    <xf numFmtId="0" fontId="2" fillId="0" borderId="14" xfId="0" applyFont="1" applyBorder="1" applyAlignment="1" applyProtection="1">
      <alignment vertical="top" wrapText="1"/>
      <protection locked="0"/>
    </xf>
    <xf numFmtId="0" fontId="5" fillId="0" borderId="0" xfId="0" applyFont="1" applyAlignment="1">
      <alignment horizontal="left" vertical="center" wrapText="1"/>
    </xf>
    <xf numFmtId="0" fontId="23" fillId="0" borderId="0" xfId="0" applyFont="1" applyAlignment="1">
      <alignment horizontal="center" vertical="center"/>
    </xf>
    <xf numFmtId="0" fontId="10" fillId="0" borderId="0" xfId="0" applyFont="1" applyAlignment="1">
      <alignment horizontal="center" vertical="center"/>
    </xf>
    <xf numFmtId="0" fontId="7" fillId="3" borderId="15" xfId="0" applyFont="1" applyFill="1" applyBorder="1" applyAlignment="1">
      <alignment horizontal="left" vertical="center" wrapText="1"/>
    </xf>
    <xf numFmtId="49" fontId="8" fillId="7" borderId="3" xfId="0" applyNumberFormat="1" applyFont="1" applyFill="1" applyBorder="1" applyAlignment="1">
      <alignment horizontal="center" vertical="center" wrapText="1"/>
    </xf>
    <xf numFmtId="49" fontId="8" fillId="7" borderId="4" xfId="0" applyNumberFormat="1" applyFont="1" applyFill="1" applyBorder="1" applyAlignment="1">
      <alignment horizontal="center" vertical="center" wrapText="1"/>
    </xf>
    <xf numFmtId="49" fontId="8" fillId="7" borderId="5" xfId="0" applyNumberFormat="1" applyFont="1" applyFill="1" applyBorder="1" applyAlignment="1">
      <alignment horizontal="center" vertical="center" wrapText="1"/>
    </xf>
  </cellXfs>
  <cellStyles count="2">
    <cellStyle name="Moneda" xfId="1" builtinId="4"/>
    <cellStyle name="Normal" xfId="0" builtinId="0"/>
  </cellStyles>
  <dxfs count="5">
    <dxf>
      <font>
        <b/>
        <i val="0"/>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s>
  <tableStyles count="0" defaultTableStyle="TableStyleMedium2" defaultPivotStyle="PivotStyleLight16"/>
  <colors>
    <mruColors>
      <color rgb="FF800000"/>
      <color rgb="FFFFC7CE"/>
      <color rgb="FF9C000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51"/>
  <sheetViews>
    <sheetView tabSelected="1" topLeftCell="A29" zoomScale="98" zoomScaleNormal="98" workbookViewId="0">
      <selection activeCell="C35" sqref="C35"/>
    </sheetView>
  </sheetViews>
  <sheetFormatPr defaultColWidth="9.21875" defaultRowHeight="14.4" x14ac:dyDescent="0.3"/>
  <cols>
    <col min="1" max="1" width="53.77734375" customWidth="1"/>
    <col min="2" max="2" width="21.21875" customWidth="1"/>
    <col min="3" max="3" width="17.77734375" customWidth="1"/>
    <col min="4" max="4" width="15.77734375" customWidth="1"/>
    <col min="5" max="5" width="13.77734375" customWidth="1"/>
    <col min="6" max="6" width="15.21875" customWidth="1"/>
    <col min="8" max="8" width="10.21875" customWidth="1"/>
    <col min="9" max="9" width="11" customWidth="1"/>
    <col min="10" max="10" width="17.44140625" customWidth="1"/>
  </cols>
  <sheetData>
    <row r="1" spans="1:10" ht="55.05" customHeight="1" x14ac:dyDescent="0.3">
      <c r="A1" s="53" t="s">
        <v>73</v>
      </c>
      <c r="B1" s="53"/>
      <c r="C1" s="53"/>
      <c r="D1" s="53"/>
      <c r="E1" s="53"/>
      <c r="F1" s="53"/>
      <c r="G1" s="53"/>
      <c r="H1" s="53"/>
      <c r="I1" s="53"/>
      <c r="J1" s="53"/>
    </row>
    <row r="2" spans="1:10" ht="14.55" customHeight="1" x14ac:dyDescent="0.3">
      <c r="A2" s="56" t="s">
        <v>8</v>
      </c>
      <c r="B2" s="57"/>
      <c r="C2" s="57"/>
      <c r="D2" s="57"/>
      <c r="E2" s="57"/>
      <c r="F2" s="57"/>
      <c r="G2" s="57"/>
      <c r="H2" s="57"/>
      <c r="I2" s="57"/>
      <c r="J2" s="57"/>
    </row>
    <row r="3" spans="1:10" ht="26.25" customHeight="1" x14ac:dyDescent="0.3">
      <c r="A3" s="58" t="s">
        <v>9</v>
      </c>
      <c r="B3" s="58"/>
      <c r="C3" s="59" t="s">
        <v>76</v>
      </c>
      <c r="D3" s="60"/>
      <c r="E3" s="61" t="s">
        <v>11</v>
      </c>
      <c r="F3" s="62"/>
      <c r="G3" s="63" t="s">
        <v>33</v>
      </c>
      <c r="H3" s="63"/>
      <c r="I3" s="63"/>
      <c r="J3" s="63"/>
    </row>
    <row r="4" spans="1:10" ht="21" customHeight="1" x14ac:dyDescent="0.3">
      <c r="A4" s="61" t="s">
        <v>10</v>
      </c>
      <c r="B4" s="62"/>
      <c r="C4" s="64" t="s">
        <v>29</v>
      </c>
      <c r="D4" s="65"/>
      <c r="E4" s="65"/>
      <c r="F4" s="65"/>
      <c r="G4" s="65"/>
      <c r="H4" s="65"/>
      <c r="I4" s="65"/>
      <c r="J4" s="66"/>
    </row>
    <row r="5" spans="1:10" ht="34.5" customHeight="1" x14ac:dyDescent="0.3">
      <c r="A5" s="61" t="s">
        <v>13</v>
      </c>
      <c r="B5" s="62"/>
      <c r="C5" s="27">
        <f>Despeses!J112</f>
        <v>0</v>
      </c>
      <c r="D5" s="61" t="s">
        <v>21</v>
      </c>
      <c r="E5" s="62"/>
      <c r="F5" s="12"/>
      <c r="G5" s="61" t="s">
        <v>23</v>
      </c>
      <c r="H5" s="62"/>
      <c r="I5" s="67">
        <f>D12</f>
        <v>0</v>
      </c>
      <c r="J5" s="68"/>
    </row>
    <row r="6" spans="1:10" ht="14.55" customHeight="1" x14ac:dyDescent="0.3">
      <c r="A6" s="69" t="s">
        <v>77</v>
      </c>
      <c r="B6" s="70"/>
      <c r="C6" s="70"/>
      <c r="D6" s="70"/>
      <c r="E6" s="70"/>
      <c r="F6" s="70"/>
      <c r="G6" s="70"/>
      <c r="H6" s="70"/>
      <c r="I6" s="70"/>
      <c r="J6" s="70"/>
    </row>
    <row r="7" spans="1:10" ht="19.95" customHeight="1" x14ac:dyDescent="0.3">
      <c r="A7" s="20" t="s">
        <v>74</v>
      </c>
      <c r="B7" s="64"/>
      <c r="C7" s="65"/>
      <c r="D7" s="65"/>
      <c r="E7" s="65"/>
      <c r="F7" s="65"/>
      <c r="G7" s="66"/>
      <c r="H7" s="10" t="s">
        <v>75</v>
      </c>
      <c r="I7" s="71" t="s">
        <v>29</v>
      </c>
      <c r="J7" s="72"/>
    </row>
    <row r="8" spans="1:10" ht="14.55" customHeight="1" x14ac:dyDescent="0.3">
      <c r="A8" s="20" t="s">
        <v>12</v>
      </c>
      <c r="B8" s="64"/>
      <c r="C8" s="65"/>
      <c r="D8" s="65"/>
      <c r="E8" s="65"/>
      <c r="F8" s="65"/>
      <c r="G8" s="66"/>
      <c r="H8" s="10" t="s">
        <v>14</v>
      </c>
      <c r="I8" s="64" t="s">
        <v>29</v>
      </c>
      <c r="J8" s="66"/>
    </row>
    <row r="9" spans="1:10" ht="5.25" customHeight="1" x14ac:dyDescent="0.3"/>
    <row r="10" spans="1:10" ht="14.25" customHeight="1" x14ac:dyDescent="0.3">
      <c r="A10" s="69" t="s">
        <v>34</v>
      </c>
      <c r="B10" s="70"/>
      <c r="C10" s="70"/>
      <c r="D10" s="70"/>
      <c r="E10" s="70"/>
      <c r="F10" s="70"/>
      <c r="G10" s="70"/>
      <c r="H10" s="70"/>
      <c r="I10" s="70"/>
      <c r="J10" s="70"/>
    </row>
    <row r="11" spans="1:10" ht="76.5" customHeight="1" x14ac:dyDescent="0.3">
      <c r="A11" s="22" t="s">
        <v>30</v>
      </c>
      <c r="B11" s="22" t="s">
        <v>15</v>
      </c>
      <c r="C11" s="22" t="s">
        <v>22</v>
      </c>
      <c r="D11" s="17" t="s">
        <v>35</v>
      </c>
    </row>
    <row r="12" spans="1:10" x14ac:dyDescent="0.3">
      <c r="A12" s="32" t="s">
        <v>16</v>
      </c>
      <c r="B12" s="33" t="s">
        <v>27</v>
      </c>
      <c r="C12" s="34">
        <f>F5</f>
        <v>0</v>
      </c>
      <c r="D12" s="34">
        <f>SUMIF(Despeses!$L$12:$L$111,Balanç!A12,Despeses!$J$12:$J$111)</f>
        <v>0</v>
      </c>
      <c r="E12" s="11" t="str">
        <f>IF(D12=0,"",(IF(C12=D12,"","La dada introduïda al camp Import concedit no coincideix amb la suma d'imports imputats com a despeses a la columna d'agent finançador de l'annex D. Cal revisar-ho")))</f>
        <v/>
      </c>
    </row>
    <row r="13" spans="1:10" x14ac:dyDescent="0.3">
      <c r="A13" s="32" t="s">
        <v>17</v>
      </c>
      <c r="B13" s="35" t="str">
        <f>I7</f>
        <v xml:space="preserve"> </v>
      </c>
      <c r="C13" s="44">
        <f>B31</f>
        <v>0</v>
      </c>
      <c r="D13" s="34">
        <f>SUMIF(Despeses!$L$12:$L$111,Balanç!A13,Despeses!$J$12:$J$111)</f>
        <v>0</v>
      </c>
      <c r="E13" s="11" t="str">
        <f t="shared" ref="E13:E23" si="0">IF(D13=0,"",(IF(C13=D13,"","La dada introduïda al camp Import concedit no coincideix amb la suma d'imports imputats com a despeses a la columna d'agent finançador de l'annex D. Cal revisar-ho")))</f>
        <v/>
      </c>
    </row>
    <row r="14" spans="1:10" x14ac:dyDescent="0.3">
      <c r="A14" s="37" t="s">
        <v>47</v>
      </c>
      <c r="B14" s="38"/>
      <c r="C14" s="36">
        <v>0</v>
      </c>
      <c r="D14" s="34">
        <f>SUMIF(Despeses!$L$12:$L$111,Balanç!A14,Despeses!$J$12:$J$111)</f>
        <v>0</v>
      </c>
      <c r="E14" s="11" t="str">
        <f t="shared" si="0"/>
        <v/>
      </c>
    </row>
    <row r="15" spans="1:10" x14ac:dyDescent="0.3">
      <c r="A15" s="37" t="s">
        <v>48</v>
      </c>
      <c r="B15" s="38"/>
      <c r="C15" s="36">
        <v>0</v>
      </c>
      <c r="D15" s="34">
        <f>SUMIF(Despeses!$L$12:$L$111,Balanç!A15,Despeses!$J$12:$J$111)</f>
        <v>0</v>
      </c>
      <c r="E15" s="11" t="str">
        <f t="shared" si="0"/>
        <v/>
      </c>
    </row>
    <row r="16" spans="1:10" x14ac:dyDescent="0.3">
      <c r="A16" s="37" t="s">
        <v>49</v>
      </c>
      <c r="B16" s="38"/>
      <c r="C16" s="36">
        <v>0</v>
      </c>
      <c r="D16" s="34">
        <f>SUMIF(Despeses!$L$12:$L$111,Balanç!A16,Despeses!$J$12:$J$111)</f>
        <v>0</v>
      </c>
      <c r="E16" s="11" t="str">
        <f t="shared" si="0"/>
        <v/>
      </c>
      <c r="F16" s="16"/>
    </row>
    <row r="17" spans="1:10" x14ac:dyDescent="0.3">
      <c r="A17" s="37" t="s">
        <v>50</v>
      </c>
      <c r="B17" s="38"/>
      <c r="C17" s="36">
        <v>0</v>
      </c>
      <c r="D17" s="34">
        <f>SUMIF(Despeses!$L$12:$L$111,Balanç!A17,Despeses!$J$12:$J$111)</f>
        <v>0</v>
      </c>
      <c r="E17" s="11" t="str">
        <f t="shared" si="0"/>
        <v/>
      </c>
    </row>
    <row r="18" spans="1:10" x14ac:dyDescent="0.3">
      <c r="A18" s="37" t="s">
        <v>51</v>
      </c>
      <c r="B18" s="38"/>
      <c r="C18" s="36">
        <v>0</v>
      </c>
      <c r="D18" s="34">
        <f>SUMIF(Despeses!$L$12:$L$111,Balanç!A18,Despeses!$J$12:$J$111)</f>
        <v>0</v>
      </c>
      <c r="E18" s="11" t="str">
        <f t="shared" si="0"/>
        <v/>
      </c>
    </row>
    <row r="19" spans="1:10" x14ac:dyDescent="0.3">
      <c r="A19" s="37" t="s">
        <v>52</v>
      </c>
      <c r="B19" s="38"/>
      <c r="C19" s="36">
        <v>0</v>
      </c>
      <c r="D19" s="34">
        <f>SUMIF(Despeses!$L$12:$L$111,Balanç!A19,Despeses!$J$12:$J$111)</f>
        <v>0</v>
      </c>
      <c r="E19" s="11" t="str">
        <f t="shared" si="0"/>
        <v/>
      </c>
    </row>
    <row r="20" spans="1:10" x14ac:dyDescent="0.3">
      <c r="A20" s="37" t="s">
        <v>53</v>
      </c>
      <c r="B20" s="38"/>
      <c r="C20" s="36">
        <v>0</v>
      </c>
      <c r="D20" s="34">
        <f>SUMIF(Despeses!$L$12:$L$111,Balanç!A20,Despeses!$J$12:$J$111)</f>
        <v>0</v>
      </c>
      <c r="E20" s="11" t="str">
        <f t="shared" si="0"/>
        <v/>
      </c>
    </row>
    <row r="21" spans="1:10" x14ac:dyDescent="0.3">
      <c r="A21" s="37" t="s">
        <v>54</v>
      </c>
      <c r="B21" s="38"/>
      <c r="C21" s="36">
        <v>0</v>
      </c>
      <c r="D21" s="34">
        <f>SUMIF(Despeses!$L$12:$L$111,Balanç!A21,Despeses!$J$12:$J$111)</f>
        <v>0</v>
      </c>
      <c r="E21" s="11" t="str">
        <f t="shared" si="0"/>
        <v/>
      </c>
    </row>
    <row r="22" spans="1:10" x14ac:dyDescent="0.3">
      <c r="A22" s="37" t="s">
        <v>55</v>
      </c>
      <c r="B22" s="38"/>
      <c r="C22" s="36">
        <v>0</v>
      </c>
      <c r="D22" s="34">
        <f>SUMIF(Despeses!$L$12:$L$111,Balanç!A22,Despeses!$J$12:$J$111)</f>
        <v>0</v>
      </c>
      <c r="E22" s="11" t="str">
        <f t="shared" si="0"/>
        <v/>
      </c>
    </row>
    <row r="23" spans="1:10" x14ac:dyDescent="0.3">
      <c r="A23" s="37" t="s">
        <v>56</v>
      </c>
      <c r="B23" s="38"/>
      <c r="C23" s="36">
        <v>0</v>
      </c>
      <c r="D23" s="34">
        <f>SUMIF(Despeses!$L$12:$L$111,Balanç!A23,Despeses!$J$12:$J$111)</f>
        <v>0</v>
      </c>
      <c r="E23" s="11" t="str">
        <f t="shared" si="0"/>
        <v/>
      </c>
    </row>
    <row r="24" spans="1:10" x14ac:dyDescent="0.3">
      <c r="A24" s="54" t="s">
        <v>18</v>
      </c>
      <c r="B24" s="55"/>
      <c r="C24" s="47">
        <f>SUM(C12:C23)</f>
        <v>0</v>
      </c>
      <c r="D24" s="47">
        <f>SUM(D12:D23)</f>
        <v>0</v>
      </c>
      <c r="E24" s="11" t="str">
        <f>IF(C24=D24,"","El total d'Import concedit no coincideix amb el total d'imports imputats com a despeses per finançador de l'annex D. Cal revisar-ho")</f>
        <v/>
      </c>
    </row>
    <row r="25" spans="1:10" ht="32.25" customHeight="1" x14ac:dyDescent="0.3">
      <c r="A25" s="73" t="s">
        <v>65</v>
      </c>
      <c r="B25" s="73"/>
      <c r="C25" s="73"/>
      <c r="D25" s="73"/>
      <c r="E25" s="73"/>
      <c r="F25" s="73"/>
      <c r="G25" s="73"/>
      <c r="H25" s="73"/>
      <c r="I25" s="73"/>
      <c r="J25" s="73"/>
    </row>
    <row r="26" spans="1:10" x14ac:dyDescent="0.3">
      <c r="A26" s="39" t="s">
        <v>37</v>
      </c>
      <c r="B26" s="39" t="s">
        <v>19</v>
      </c>
    </row>
    <row r="27" spans="1:10" x14ac:dyDescent="0.3">
      <c r="A27" s="40" t="s">
        <v>36</v>
      </c>
      <c r="B27" s="36">
        <v>0</v>
      </c>
    </row>
    <row r="28" spans="1:10" x14ac:dyDescent="0.3">
      <c r="A28" s="37" t="s">
        <v>57</v>
      </c>
      <c r="B28" s="36">
        <v>0</v>
      </c>
    </row>
    <row r="29" spans="1:10" x14ac:dyDescent="0.3">
      <c r="A29" s="37" t="s">
        <v>58</v>
      </c>
      <c r="B29" s="36">
        <v>0</v>
      </c>
    </row>
    <row r="30" spans="1:10" x14ac:dyDescent="0.3">
      <c r="A30" s="37" t="s">
        <v>59</v>
      </c>
      <c r="B30" s="36">
        <v>0</v>
      </c>
    </row>
    <row r="31" spans="1:10" x14ac:dyDescent="0.3">
      <c r="A31" s="13" t="s">
        <v>20</v>
      </c>
      <c r="B31" s="21">
        <f>SUM(B27:B30)</f>
        <v>0</v>
      </c>
      <c r="C31" s="11" t="str">
        <f>IF(B31=C13,"","El total de recursos propis d'aquesta taula no coincideix amb el declarat a la taula de finançadors")</f>
        <v/>
      </c>
    </row>
    <row r="32" spans="1:10" x14ac:dyDescent="0.3">
      <c r="C32" s="11"/>
    </row>
    <row r="33" spans="1:12" x14ac:dyDescent="0.3">
      <c r="A33" s="69" t="s">
        <v>38</v>
      </c>
      <c r="B33" s="70"/>
    </row>
    <row r="34" spans="1:12" x14ac:dyDescent="0.3">
      <c r="A34" s="41" t="s">
        <v>68</v>
      </c>
      <c r="B34" s="41" t="s">
        <v>39</v>
      </c>
      <c r="K34" s="51"/>
      <c r="L34" s="51"/>
    </row>
    <row r="35" spans="1:12" ht="22.8" x14ac:dyDescent="0.3">
      <c r="A35" s="42" t="s">
        <v>80</v>
      </c>
      <c r="B35" s="44">
        <f>SUMIF(Despeses!$E$12:$E$111,Balanç!A35,Despeses!$J$12:$J$111)</f>
        <v>0</v>
      </c>
      <c r="C35" s="31" t="str">
        <f>IF(B35&gt;(C5*0.3),"Revisar import. No pot superar el 30% del cost total","")</f>
        <v/>
      </c>
      <c r="K35" s="52"/>
      <c r="L35" s="52"/>
    </row>
    <row r="36" spans="1:12" x14ac:dyDescent="0.3">
      <c r="A36" s="42" t="s">
        <v>40</v>
      </c>
      <c r="B36" s="44">
        <f>SUMIF(Despeses!$E$12:$E$111,Balanç!A36,Despeses!$J$12:$J$111)</f>
        <v>0</v>
      </c>
      <c r="K36" s="51"/>
      <c r="L36" s="51"/>
    </row>
    <row r="37" spans="1:12" x14ac:dyDescent="0.3">
      <c r="A37" s="42" t="s">
        <v>41</v>
      </c>
      <c r="B37" s="44">
        <f>SUMIF(Despeses!$E$12:$E$111,Balanç!A37,Despeses!$J$12:$J$111)</f>
        <v>0</v>
      </c>
      <c r="K37" s="51"/>
      <c r="L37" s="51"/>
    </row>
    <row r="38" spans="1:12" x14ac:dyDescent="0.3">
      <c r="A38" s="42" t="s">
        <v>42</v>
      </c>
      <c r="B38" s="44">
        <f>SUMIF(Despeses!$E$12:$E$111,Balanç!A38,Despeses!$J$12:$J$111)</f>
        <v>0</v>
      </c>
      <c r="K38" s="51"/>
      <c r="L38" s="51"/>
    </row>
    <row r="39" spans="1:12" x14ac:dyDescent="0.3">
      <c r="A39" s="42" t="s">
        <v>72</v>
      </c>
      <c r="B39" s="44">
        <f>SUMIF(Despeses!$E$12:$E$111,Balanç!A39,Despeses!$J$12:$J$111)</f>
        <v>0</v>
      </c>
      <c r="K39" s="51"/>
      <c r="L39" s="51"/>
    </row>
    <row r="40" spans="1:12" x14ac:dyDescent="0.3">
      <c r="A40" s="42" t="s">
        <v>71</v>
      </c>
      <c r="B40" s="44">
        <f>SUMIF(Despeses!$E$12:$E$111,Balanç!A40,Despeses!$J$12:$J$111)</f>
        <v>0</v>
      </c>
      <c r="K40" s="51"/>
      <c r="L40" s="51"/>
    </row>
    <row r="41" spans="1:12" x14ac:dyDescent="0.3">
      <c r="A41" s="42" t="s">
        <v>43</v>
      </c>
      <c r="B41" s="44">
        <f>SUMIF(Despeses!$E$12:$E$111,Balanç!A41,Despeses!$J$12:$J$111)</f>
        <v>0</v>
      </c>
      <c r="K41" s="51"/>
      <c r="L41" s="51"/>
    </row>
    <row r="42" spans="1:12" ht="16.8" customHeight="1" x14ac:dyDescent="0.3">
      <c r="A42" s="42" t="s">
        <v>44</v>
      </c>
      <c r="B42" s="44">
        <f>SUMIF(Despeses!$E$12:$E$111,Balanç!A42,Despeses!$J$12:$J$111)</f>
        <v>0</v>
      </c>
      <c r="K42" s="51"/>
      <c r="L42" s="51"/>
    </row>
    <row r="43" spans="1:12" ht="23.4" customHeight="1" x14ac:dyDescent="0.3">
      <c r="A43" s="42" t="s">
        <v>66</v>
      </c>
      <c r="B43" s="44">
        <f>SUMIF(Despeses!$E$12:$E$111,Balanç!A43,Despeses!$J$12:$J$111)</f>
        <v>0</v>
      </c>
      <c r="C43" s="31" t="str">
        <f>IF(B43&gt;(C5*0.05),"Revisar import. No pot superar el 5% del cost total","")</f>
        <v/>
      </c>
      <c r="K43" s="52"/>
      <c r="L43" s="52"/>
    </row>
    <row r="44" spans="1:12" x14ac:dyDescent="0.3">
      <c r="A44" s="43" t="s">
        <v>60</v>
      </c>
      <c r="B44" s="44">
        <f>SUMIF(Despeses!$E$12:$E$111,Balanç!A44,Despeses!$J$12:$J$111)</f>
        <v>0</v>
      </c>
      <c r="K44" s="51"/>
      <c r="L44" s="51"/>
    </row>
    <row r="45" spans="1:12" x14ac:dyDescent="0.3">
      <c r="A45" s="43" t="s">
        <v>61</v>
      </c>
      <c r="B45" s="44">
        <f>SUMIF(Despeses!$E$12:$E$111,Balanç!A45,Despeses!$J$12:$J$111)</f>
        <v>0</v>
      </c>
    </row>
    <row r="46" spans="1:12" x14ac:dyDescent="0.3">
      <c r="A46" s="43" t="s">
        <v>62</v>
      </c>
      <c r="B46" s="44">
        <f>SUMIF(Despeses!$E$12:$E$111,Balanç!A46,Despeses!$J$12:$J$111)</f>
        <v>0</v>
      </c>
    </row>
    <row r="47" spans="1:12" x14ac:dyDescent="0.3">
      <c r="A47" s="43" t="s">
        <v>63</v>
      </c>
      <c r="B47" s="44">
        <f>SUMIF(Despeses!$E$12:$E$111,Balanç!A47,Despeses!$J$12:$J$111)</f>
        <v>0</v>
      </c>
    </row>
    <row r="48" spans="1:12" x14ac:dyDescent="0.3">
      <c r="A48" s="43" t="s">
        <v>64</v>
      </c>
      <c r="B48" s="44">
        <f>SUMIF(Despeses!$E$12:$E$111,Balanç!A48,Despeses!$J$12:$J$111)</f>
        <v>0</v>
      </c>
    </row>
    <row r="49" spans="1:3" x14ac:dyDescent="0.3">
      <c r="A49" s="13" t="s">
        <v>45</v>
      </c>
      <c r="B49" s="48">
        <f>SUM(B35:B48)</f>
        <v>0</v>
      </c>
      <c r="C49" s="31" t="str">
        <f>IF(B49=Despeses!J112,"","El total de la Relació de despeses s'ha de correspondre amb el total de despeses de l'Annex D")</f>
        <v/>
      </c>
    </row>
    <row r="51" spans="1:3" ht="13.5" customHeight="1" x14ac:dyDescent="0.3"/>
  </sheetData>
  <sheetProtection algorithmName="SHA-512" hashValue="mToDb95OusrGtY3MRFITkyUbCBLBl11kf/YmZAOIu9t1YYw/CmC2wzROP7uyidFDSqz4y7AdgQCdYAo2qACj5g==" saltValue="Y025e8xRqobfEA9j7gqRzA==" spinCount="100000" sheet="1" objects="1" scenarios="1"/>
  <mergeCells count="21">
    <mergeCell ref="A33:B33"/>
    <mergeCell ref="I7:J7"/>
    <mergeCell ref="I8:J8"/>
    <mergeCell ref="B7:G7"/>
    <mergeCell ref="B8:G8"/>
    <mergeCell ref="A25:J25"/>
    <mergeCell ref="A10:J10"/>
    <mergeCell ref="A1:J1"/>
    <mergeCell ref="A24:B24"/>
    <mergeCell ref="A2:J2"/>
    <mergeCell ref="A3:B3"/>
    <mergeCell ref="C3:D3"/>
    <mergeCell ref="E3:F3"/>
    <mergeCell ref="G3:J3"/>
    <mergeCell ref="A4:B4"/>
    <mergeCell ref="C4:J4"/>
    <mergeCell ref="A5:B5"/>
    <mergeCell ref="D5:E5"/>
    <mergeCell ref="G5:H5"/>
    <mergeCell ref="I5:J5"/>
    <mergeCell ref="A6:J6"/>
  </mergeCells>
  <phoneticPr fontId="13" type="noConversion"/>
  <printOptions horizontalCentered="1"/>
  <pageMargins left="0.51181102362204722" right="0.51181102362204722" top="0.55118110236220474" bottom="0.55118110236220474" header="0.31496062992125984" footer="0.31496062992125984"/>
  <pageSetup paperSize="9" scale="74" fitToHeight="0" orientation="landscape" r:id="rId1"/>
  <headerFooter>
    <oddHeader>&amp;L&amp;G</oddHeader>
    <oddFooter>&amp;C&amp;8Pàgina &amp;P de &amp;N</oddFooter>
  </headerFooter>
  <rowBreaks count="1" manualBreakCount="1">
    <brk id="32" max="9" man="1"/>
  </rowBreaks>
  <ignoredErrors>
    <ignoredError sqref="C13" unlockedFormula="1"/>
  </ignoredError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R124"/>
  <sheetViews>
    <sheetView zoomScale="94" zoomScaleNormal="94" workbookViewId="0">
      <selection activeCell="I16" sqref="I16"/>
    </sheetView>
  </sheetViews>
  <sheetFormatPr defaultColWidth="9.21875" defaultRowHeight="14.4" x14ac:dyDescent="0.3"/>
  <cols>
    <col min="1" max="1" width="6.77734375" customWidth="1"/>
    <col min="2" max="2" width="11.77734375" customWidth="1"/>
    <col min="3" max="3" width="29.44140625" customWidth="1"/>
    <col min="4" max="4" width="10" bestFit="1" customWidth="1"/>
    <col min="5" max="5" width="30.109375" customWidth="1"/>
    <col min="6" max="6" width="30.77734375" customWidth="1"/>
    <col min="7" max="7" width="11.77734375" customWidth="1"/>
    <col min="8" max="8" width="13.77734375" bestFit="1" customWidth="1"/>
    <col min="9" max="10" width="13.77734375" customWidth="1"/>
    <col min="11" max="11" width="8.77734375" bestFit="1" customWidth="1"/>
    <col min="12" max="12" width="22.77734375" customWidth="1"/>
    <col min="16" max="18" width="10.77734375" bestFit="1" customWidth="1"/>
  </cols>
  <sheetData>
    <row r="1" spans="1:18" ht="34.950000000000003" customHeight="1" x14ac:dyDescent="0.3">
      <c r="A1" s="96" t="s">
        <v>67</v>
      </c>
      <c r="B1" s="97"/>
      <c r="C1" s="97"/>
      <c r="D1" s="97"/>
      <c r="E1" s="97"/>
      <c r="F1" s="97"/>
      <c r="G1" s="97"/>
      <c r="H1" s="97"/>
      <c r="I1" s="97"/>
      <c r="J1" s="97"/>
      <c r="K1" s="97"/>
      <c r="L1" s="97"/>
      <c r="P1" s="29">
        <v>45658</v>
      </c>
      <c r="Q1" s="29">
        <v>46022</v>
      </c>
      <c r="R1" s="30">
        <v>46081</v>
      </c>
    </row>
    <row r="2" spans="1:18" ht="14.55" customHeight="1" x14ac:dyDescent="0.3">
      <c r="A2" s="98" t="s">
        <v>8</v>
      </c>
      <c r="B2" s="82"/>
      <c r="C2" s="82"/>
      <c r="D2" s="82"/>
      <c r="E2" s="82"/>
      <c r="F2" s="82"/>
      <c r="G2" s="82"/>
      <c r="H2" s="82"/>
      <c r="I2" s="82"/>
      <c r="J2" s="82"/>
      <c r="K2" s="82"/>
      <c r="L2" s="82"/>
    </row>
    <row r="3" spans="1:18" ht="15" customHeight="1" x14ac:dyDescent="0.3">
      <c r="A3" s="58" t="s">
        <v>9</v>
      </c>
      <c r="B3" s="58"/>
      <c r="C3" s="59" t="s">
        <v>76</v>
      </c>
      <c r="D3" s="60"/>
      <c r="E3" s="46"/>
      <c r="F3" s="61" t="s">
        <v>11</v>
      </c>
      <c r="G3" s="62"/>
      <c r="H3" s="99" t="s">
        <v>33</v>
      </c>
      <c r="I3" s="100"/>
      <c r="J3" s="100"/>
      <c r="K3" s="100"/>
      <c r="L3" s="101"/>
    </row>
    <row r="4" spans="1:18" ht="14.55" customHeight="1" x14ac:dyDescent="0.3">
      <c r="A4" s="61" t="s">
        <v>10</v>
      </c>
      <c r="B4" s="62"/>
      <c r="C4" s="76" t="str">
        <f>Balanç!C4</f>
        <v xml:space="preserve"> </v>
      </c>
      <c r="D4" s="77"/>
      <c r="E4" s="77"/>
      <c r="F4" s="77"/>
      <c r="G4" s="77"/>
      <c r="H4" s="77"/>
      <c r="I4" s="77"/>
      <c r="J4" s="77"/>
      <c r="K4" s="77"/>
      <c r="L4" s="78"/>
    </row>
    <row r="5" spans="1:18" ht="19.8" customHeight="1" x14ac:dyDescent="0.3">
      <c r="A5" s="61" t="s">
        <v>13</v>
      </c>
      <c r="B5" s="62"/>
      <c r="C5" s="27">
        <f>J112</f>
        <v>0</v>
      </c>
      <c r="D5" s="61" t="s">
        <v>6</v>
      </c>
      <c r="E5" s="75"/>
      <c r="F5" s="62"/>
      <c r="G5" s="27">
        <f>Balanç!F5</f>
        <v>0</v>
      </c>
      <c r="H5" s="79" t="s">
        <v>23</v>
      </c>
      <c r="I5" s="80"/>
      <c r="J5" s="80"/>
      <c r="K5" s="80"/>
      <c r="L5" s="27">
        <f>Balanç!I5</f>
        <v>0</v>
      </c>
    </row>
    <row r="6" spans="1:18" ht="14.55" customHeight="1" x14ac:dyDescent="0.3">
      <c r="A6" s="81" t="s">
        <v>77</v>
      </c>
      <c r="B6" s="82"/>
      <c r="C6" s="82"/>
      <c r="D6" s="82"/>
      <c r="E6" s="82"/>
      <c r="F6" s="82"/>
      <c r="G6" s="82"/>
      <c r="H6" s="82"/>
      <c r="I6" s="82"/>
      <c r="J6" s="82"/>
      <c r="K6" s="82"/>
      <c r="L6" s="83"/>
    </row>
    <row r="7" spans="1:18" x14ac:dyDescent="0.3">
      <c r="A7" s="58" t="s">
        <v>74</v>
      </c>
      <c r="B7" s="58"/>
      <c r="C7" s="58"/>
      <c r="D7" s="76">
        <f>Balanç!B7</f>
        <v>0</v>
      </c>
      <c r="E7" s="77"/>
      <c r="F7" s="77"/>
      <c r="G7" s="77"/>
      <c r="H7" s="78"/>
      <c r="I7" s="10" t="s">
        <v>78</v>
      </c>
      <c r="J7" s="76" t="str">
        <f>Balanç!I7</f>
        <v xml:space="preserve"> </v>
      </c>
      <c r="K7" s="77"/>
      <c r="L7" s="78"/>
    </row>
    <row r="8" spans="1:18" ht="14.55" customHeight="1" x14ac:dyDescent="0.3">
      <c r="A8" s="58" t="s">
        <v>12</v>
      </c>
      <c r="B8" s="58"/>
      <c r="C8" s="58"/>
      <c r="D8" s="76">
        <f>Balanç!B8</f>
        <v>0</v>
      </c>
      <c r="E8" s="77"/>
      <c r="F8" s="77"/>
      <c r="G8" s="77"/>
      <c r="H8" s="78"/>
      <c r="I8" s="10" t="s">
        <v>14</v>
      </c>
      <c r="J8" s="76" t="str">
        <f>Balanç!I8</f>
        <v xml:space="preserve"> </v>
      </c>
      <c r="K8" s="77"/>
      <c r="L8" s="78"/>
    </row>
    <row r="9" spans="1:18" ht="8.25" customHeight="1" x14ac:dyDescent="0.3"/>
    <row r="10" spans="1:18" x14ac:dyDescent="0.3">
      <c r="A10" s="84" t="s">
        <v>31</v>
      </c>
      <c r="B10" s="85"/>
      <c r="C10" s="85"/>
      <c r="D10" s="85"/>
      <c r="E10" s="85"/>
      <c r="F10" s="85"/>
      <c r="G10" s="85"/>
      <c r="H10" s="85"/>
      <c r="I10" s="85"/>
      <c r="J10" s="85"/>
      <c r="K10" s="85"/>
      <c r="L10" s="85"/>
    </row>
    <row r="11" spans="1:18" ht="47.4" customHeight="1" x14ac:dyDescent="0.3">
      <c r="A11" s="15" t="s">
        <v>0</v>
      </c>
      <c r="B11" s="15" t="s">
        <v>2</v>
      </c>
      <c r="C11" s="15" t="s">
        <v>3</v>
      </c>
      <c r="D11" s="15" t="s">
        <v>1</v>
      </c>
      <c r="E11" s="15" t="s">
        <v>68</v>
      </c>
      <c r="F11" s="15" t="s">
        <v>69</v>
      </c>
      <c r="G11" s="15" t="s">
        <v>32</v>
      </c>
      <c r="H11" s="15" t="s">
        <v>70</v>
      </c>
      <c r="I11" s="15" t="s">
        <v>25</v>
      </c>
      <c r="J11" s="15" t="s">
        <v>46</v>
      </c>
      <c r="K11" s="15" t="s">
        <v>4</v>
      </c>
      <c r="L11" s="15" t="s">
        <v>7</v>
      </c>
    </row>
    <row r="12" spans="1:18" s="14" customFormat="1" x14ac:dyDescent="0.3">
      <c r="A12" s="28">
        <v>1</v>
      </c>
      <c r="B12" s="24"/>
      <c r="C12" s="23"/>
      <c r="D12" s="23"/>
      <c r="E12" s="23"/>
      <c r="F12" s="23"/>
      <c r="G12" s="25"/>
      <c r="H12" s="26"/>
      <c r="I12" s="26"/>
      <c r="J12" s="26"/>
      <c r="K12" s="49">
        <f>IF(I12=0,0,J12/I12)</f>
        <v>0</v>
      </c>
      <c r="L12" s="23"/>
      <c r="M12" s="11" t="str">
        <f>IF(AND(G12=0,B12=0),"",(IF(OR(G12&lt;B12,B12&lt;$P$1,B12&gt;$Q$1,G12&lt;$P$1,G12&gt;$R$1),"Revisar dates i, si són correctes, justificar en l'apartat d'observacions","")))</f>
        <v/>
      </c>
    </row>
    <row r="13" spans="1:18" s="14" customFormat="1" x14ac:dyDescent="0.3">
      <c r="A13" s="28">
        <v>2</v>
      </c>
      <c r="B13" s="24"/>
      <c r="C13" s="23"/>
      <c r="D13" s="23"/>
      <c r="E13" s="23"/>
      <c r="F13" s="23"/>
      <c r="G13" s="25"/>
      <c r="H13" s="26"/>
      <c r="I13" s="26"/>
      <c r="J13" s="26"/>
      <c r="K13" s="49">
        <f t="shared" ref="K13:K30" si="0">IF(I13=0,0,J13/I13)</f>
        <v>0</v>
      </c>
      <c r="L13" s="23"/>
      <c r="M13" s="11" t="str">
        <f t="shared" ref="M13:M76" si="1">IF(AND(G13=0,B13=0),"",(IF(OR(G13&lt;B13,B13&lt;$P$1,B13&gt;$Q$1,G13&lt;$P$1,G13&gt;$R$1),"Revisar dates i, si són correctes, justificar en l'apartat d'observacions","")))</f>
        <v/>
      </c>
    </row>
    <row r="14" spans="1:18" s="14" customFormat="1" x14ac:dyDescent="0.3">
      <c r="A14" s="28">
        <v>3</v>
      </c>
      <c r="B14" s="24"/>
      <c r="C14" s="23"/>
      <c r="D14" s="23"/>
      <c r="E14" s="23"/>
      <c r="F14" s="23"/>
      <c r="G14" s="25"/>
      <c r="H14" s="26"/>
      <c r="I14" s="26"/>
      <c r="J14" s="26"/>
      <c r="K14" s="49">
        <f t="shared" si="0"/>
        <v>0</v>
      </c>
      <c r="L14" s="23"/>
      <c r="M14" s="11" t="str">
        <f t="shared" si="1"/>
        <v/>
      </c>
    </row>
    <row r="15" spans="1:18" s="14" customFormat="1" x14ac:dyDescent="0.3">
      <c r="A15" s="28">
        <v>4</v>
      </c>
      <c r="B15" s="24"/>
      <c r="C15" s="23"/>
      <c r="D15" s="23"/>
      <c r="E15" s="23"/>
      <c r="F15" s="23"/>
      <c r="G15" s="25"/>
      <c r="H15" s="26"/>
      <c r="I15" s="26"/>
      <c r="J15" s="26"/>
      <c r="K15" s="49">
        <f t="shared" si="0"/>
        <v>0</v>
      </c>
      <c r="L15" s="23"/>
      <c r="M15" s="11" t="str">
        <f t="shared" si="1"/>
        <v/>
      </c>
    </row>
    <row r="16" spans="1:18" s="14" customFormat="1" x14ac:dyDescent="0.3">
      <c r="A16" s="28">
        <v>5</v>
      </c>
      <c r="B16" s="24"/>
      <c r="C16" s="23"/>
      <c r="D16" s="23"/>
      <c r="E16" s="23"/>
      <c r="F16" s="23"/>
      <c r="G16" s="25"/>
      <c r="H16" s="26"/>
      <c r="I16" s="26"/>
      <c r="J16" s="26"/>
      <c r="K16" s="49">
        <f t="shared" si="0"/>
        <v>0</v>
      </c>
      <c r="L16" s="23"/>
      <c r="M16" s="11" t="str">
        <f t="shared" si="1"/>
        <v/>
      </c>
    </row>
    <row r="17" spans="1:13" s="14" customFormat="1" x14ac:dyDescent="0.3">
      <c r="A17" s="28">
        <v>6</v>
      </c>
      <c r="B17" s="24"/>
      <c r="C17" s="23"/>
      <c r="D17" s="23"/>
      <c r="E17" s="23"/>
      <c r="F17" s="23"/>
      <c r="G17" s="25"/>
      <c r="H17" s="26"/>
      <c r="I17" s="26"/>
      <c r="J17" s="26"/>
      <c r="K17" s="49">
        <f t="shared" si="0"/>
        <v>0</v>
      </c>
      <c r="L17" s="23"/>
      <c r="M17" s="11" t="str">
        <f t="shared" si="1"/>
        <v/>
      </c>
    </row>
    <row r="18" spans="1:13" s="14" customFormat="1" x14ac:dyDescent="0.3">
      <c r="A18" s="28">
        <v>7</v>
      </c>
      <c r="B18" s="24"/>
      <c r="C18" s="23"/>
      <c r="D18" s="23"/>
      <c r="E18" s="23"/>
      <c r="F18" s="23"/>
      <c r="G18" s="25"/>
      <c r="H18" s="26"/>
      <c r="I18" s="26"/>
      <c r="J18" s="26"/>
      <c r="K18" s="49">
        <f t="shared" si="0"/>
        <v>0</v>
      </c>
      <c r="L18" s="23"/>
      <c r="M18" s="11" t="str">
        <f t="shared" si="1"/>
        <v/>
      </c>
    </row>
    <row r="19" spans="1:13" s="14" customFormat="1" x14ac:dyDescent="0.3">
      <c r="A19" s="28">
        <v>8</v>
      </c>
      <c r="B19" s="24"/>
      <c r="C19" s="23"/>
      <c r="D19" s="23"/>
      <c r="E19" s="23"/>
      <c r="F19" s="23"/>
      <c r="G19" s="25"/>
      <c r="H19" s="26"/>
      <c r="I19" s="26"/>
      <c r="J19" s="26"/>
      <c r="K19" s="49">
        <f t="shared" si="0"/>
        <v>0</v>
      </c>
      <c r="L19" s="23"/>
      <c r="M19" s="11" t="str">
        <f t="shared" si="1"/>
        <v/>
      </c>
    </row>
    <row r="20" spans="1:13" s="14" customFormat="1" x14ac:dyDescent="0.3">
      <c r="A20" s="28">
        <v>9</v>
      </c>
      <c r="B20" s="24"/>
      <c r="C20" s="23"/>
      <c r="D20" s="23"/>
      <c r="E20" s="23"/>
      <c r="F20" s="23"/>
      <c r="G20" s="25"/>
      <c r="H20" s="26"/>
      <c r="I20" s="26"/>
      <c r="J20" s="26"/>
      <c r="K20" s="49">
        <f t="shared" si="0"/>
        <v>0</v>
      </c>
      <c r="L20" s="23"/>
      <c r="M20" s="11" t="str">
        <f t="shared" si="1"/>
        <v/>
      </c>
    </row>
    <row r="21" spans="1:13" s="14" customFormat="1" x14ac:dyDescent="0.3">
      <c r="A21" s="28">
        <v>10</v>
      </c>
      <c r="B21" s="24"/>
      <c r="C21" s="23"/>
      <c r="D21" s="23"/>
      <c r="E21" s="23"/>
      <c r="F21" s="23"/>
      <c r="G21" s="25"/>
      <c r="H21" s="26"/>
      <c r="I21" s="26"/>
      <c r="J21" s="26"/>
      <c r="K21" s="49">
        <f t="shared" si="0"/>
        <v>0</v>
      </c>
      <c r="L21" s="23"/>
      <c r="M21" s="11" t="str">
        <f t="shared" si="1"/>
        <v/>
      </c>
    </row>
    <row r="22" spans="1:13" s="14" customFormat="1" x14ac:dyDescent="0.3">
      <c r="A22" s="28">
        <v>11</v>
      </c>
      <c r="B22" s="24"/>
      <c r="C22" s="23"/>
      <c r="D22" s="23"/>
      <c r="E22" s="23"/>
      <c r="F22" s="23"/>
      <c r="G22" s="25"/>
      <c r="H22" s="26"/>
      <c r="I22" s="26"/>
      <c r="J22" s="26"/>
      <c r="K22" s="49">
        <f t="shared" si="0"/>
        <v>0</v>
      </c>
      <c r="L22" s="23"/>
      <c r="M22" s="11" t="str">
        <f t="shared" si="1"/>
        <v/>
      </c>
    </row>
    <row r="23" spans="1:13" s="14" customFormat="1" x14ac:dyDescent="0.3">
      <c r="A23" s="28">
        <v>12</v>
      </c>
      <c r="B23" s="24"/>
      <c r="C23" s="23"/>
      <c r="D23" s="23"/>
      <c r="E23" s="23"/>
      <c r="F23" s="23"/>
      <c r="G23" s="25"/>
      <c r="H23" s="26"/>
      <c r="I23" s="26"/>
      <c r="J23" s="26"/>
      <c r="K23" s="49">
        <f t="shared" si="0"/>
        <v>0</v>
      </c>
      <c r="L23" s="23"/>
      <c r="M23" s="11" t="str">
        <f t="shared" si="1"/>
        <v/>
      </c>
    </row>
    <row r="24" spans="1:13" s="14" customFormat="1" x14ac:dyDescent="0.3">
      <c r="A24" s="28">
        <v>13</v>
      </c>
      <c r="B24" s="24"/>
      <c r="C24" s="23"/>
      <c r="D24" s="23"/>
      <c r="E24" s="23"/>
      <c r="F24" s="23"/>
      <c r="G24" s="25"/>
      <c r="H24" s="26"/>
      <c r="I24" s="26"/>
      <c r="J24" s="26"/>
      <c r="K24" s="49">
        <f t="shared" si="0"/>
        <v>0</v>
      </c>
      <c r="L24" s="23"/>
      <c r="M24" s="11" t="str">
        <f t="shared" si="1"/>
        <v/>
      </c>
    </row>
    <row r="25" spans="1:13" s="14" customFormat="1" x14ac:dyDescent="0.3">
      <c r="A25" s="28">
        <v>14</v>
      </c>
      <c r="B25" s="24"/>
      <c r="C25" s="23"/>
      <c r="D25" s="23"/>
      <c r="E25" s="23"/>
      <c r="F25" s="23"/>
      <c r="G25" s="25"/>
      <c r="H25" s="26"/>
      <c r="I25" s="26"/>
      <c r="J25" s="26"/>
      <c r="K25" s="49">
        <f t="shared" si="0"/>
        <v>0</v>
      </c>
      <c r="L25" s="23"/>
      <c r="M25" s="11" t="str">
        <f t="shared" si="1"/>
        <v/>
      </c>
    </row>
    <row r="26" spans="1:13" s="14" customFormat="1" x14ac:dyDescent="0.3">
      <c r="A26" s="28">
        <v>15</v>
      </c>
      <c r="B26" s="24"/>
      <c r="C26" s="23"/>
      <c r="D26" s="23"/>
      <c r="E26" s="23"/>
      <c r="F26" s="23"/>
      <c r="G26" s="25"/>
      <c r="H26" s="26"/>
      <c r="I26" s="26"/>
      <c r="J26" s="26"/>
      <c r="K26" s="49">
        <f t="shared" si="0"/>
        <v>0</v>
      </c>
      <c r="L26" s="23"/>
      <c r="M26" s="11" t="str">
        <f t="shared" si="1"/>
        <v/>
      </c>
    </row>
    <row r="27" spans="1:13" s="14" customFormat="1" x14ac:dyDescent="0.3">
      <c r="A27" s="28">
        <v>16</v>
      </c>
      <c r="B27" s="24"/>
      <c r="C27" s="23"/>
      <c r="D27" s="23"/>
      <c r="E27" s="23"/>
      <c r="F27" s="23"/>
      <c r="G27" s="25"/>
      <c r="H27" s="26"/>
      <c r="I27" s="26"/>
      <c r="J27" s="26"/>
      <c r="K27" s="49">
        <f t="shared" si="0"/>
        <v>0</v>
      </c>
      <c r="L27" s="23"/>
      <c r="M27" s="11" t="str">
        <f t="shared" si="1"/>
        <v/>
      </c>
    </row>
    <row r="28" spans="1:13" s="14" customFormat="1" x14ac:dyDescent="0.3">
      <c r="A28" s="28">
        <v>17</v>
      </c>
      <c r="B28" s="24"/>
      <c r="C28" s="23"/>
      <c r="D28" s="23"/>
      <c r="E28" s="23"/>
      <c r="F28" s="23"/>
      <c r="G28" s="25"/>
      <c r="H28" s="26"/>
      <c r="I28" s="26"/>
      <c r="J28" s="26"/>
      <c r="K28" s="49">
        <f t="shared" si="0"/>
        <v>0</v>
      </c>
      <c r="L28" s="23"/>
      <c r="M28" s="11" t="str">
        <f t="shared" si="1"/>
        <v/>
      </c>
    </row>
    <row r="29" spans="1:13" s="14" customFormat="1" x14ac:dyDescent="0.3">
      <c r="A29" s="28">
        <v>18</v>
      </c>
      <c r="B29" s="24"/>
      <c r="C29" s="23"/>
      <c r="D29" s="23"/>
      <c r="E29" s="23"/>
      <c r="F29" s="23"/>
      <c r="G29" s="25"/>
      <c r="H29" s="26"/>
      <c r="I29" s="26"/>
      <c r="J29" s="26"/>
      <c r="K29" s="49">
        <f t="shared" si="0"/>
        <v>0</v>
      </c>
      <c r="L29" s="23"/>
      <c r="M29" s="11" t="str">
        <f t="shared" si="1"/>
        <v/>
      </c>
    </row>
    <row r="30" spans="1:13" s="14" customFormat="1" x14ac:dyDescent="0.3">
      <c r="A30" s="28">
        <v>19</v>
      </c>
      <c r="B30" s="24"/>
      <c r="C30" s="23"/>
      <c r="D30" s="23"/>
      <c r="E30" s="23"/>
      <c r="F30" s="23"/>
      <c r="G30" s="25"/>
      <c r="H30" s="26"/>
      <c r="I30" s="26"/>
      <c r="J30" s="26"/>
      <c r="K30" s="49">
        <f t="shared" si="0"/>
        <v>0</v>
      </c>
      <c r="L30" s="23"/>
      <c r="M30" s="11" t="str">
        <f t="shared" si="1"/>
        <v/>
      </c>
    </row>
    <row r="31" spans="1:13" s="14" customFormat="1" x14ac:dyDescent="0.3">
      <c r="A31" s="28">
        <v>20</v>
      </c>
      <c r="B31" s="24"/>
      <c r="C31" s="23"/>
      <c r="D31" s="23"/>
      <c r="E31" s="23"/>
      <c r="F31" s="23"/>
      <c r="G31" s="25"/>
      <c r="H31" s="26"/>
      <c r="I31" s="26"/>
      <c r="J31" s="26"/>
      <c r="K31" s="49">
        <f t="shared" ref="K31" si="2">IF(I31=0,0,J31/I31)</f>
        <v>0</v>
      </c>
      <c r="L31" s="23"/>
      <c r="M31" s="11" t="str">
        <f t="shared" si="1"/>
        <v/>
      </c>
    </row>
    <row r="32" spans="1:13" s="14" customFormat="1" x14ac:dyDescent="0.3">
      <c r="A32" s="28">
        <v>21</v>
      </c>
      <c r="B32" s="24"/>
      <c r="C32" s="23"/>
      <c r="D32" s="23"/>
      <c r="E32" s="23"/>
      <c r="F32" s="23"/>
      <c r="G32" s="25"/>
      <c r="H32" s="26"/>
      <c r="I32" s="26"/>
      <c r="J32" s="26"/>
      <c r="K32" s="49">
        <f t="shared" ref="K32" si="3">IF(I32=0,0,J32/I32)</f>
        <v>0</v>
      </c>
      <c r="L32" s="23"/>
      <c r="M32" s="11" t="str">
        <f t="shared" si="1"/>
        <v/>
      </c>
    </row>
    <row r="33" spans="1:13" s="14" customFormat="1" x14ac:dyDescent="0.3">
      <c r="A33" s="28">
        <v>22</v>
      </c>
      <c r="B33" s="24"/>
      <c r="C33" s="23"/>
      <c r="D33" s="23"/>
      <c r="E33" s="23"/>
      <c r="F33" s="23"/>
      <c r="G33" s="25"/>
      <c r="H33" s="26"/>
      <c r="I33" s="26"/>
      <c r="J33" s="26"/>
      <c r="K33" s="49">
        <f t="shared" ref="K33" si="4">IF(I33=0,0,J33/I33)</f>
        <v>0</v>
      </c>
      <c r="L33" s="23"/>
      <c r="M33" s="11" t="str">
        <f t="shared" si="1"/>
        <v/>
      </c>
    </row>
    <row r="34" spans="1:13" s="14" customFormat="1" x14ac:dyDescent="0.3">
      <c r="A34" s="28">
        <v>23</v>
      </c>
      <c r="B34" s="24"/>
      <c r="C34" s="23"/>
      <c r="D34" s="23"/>
      <c r="E34" s="23"/>
      <c r="F34" s="23"/>
      <c r="G34" s="25"/>
      <c r="H34" s="26"/>
      <c r="I34" s="26"/>
      <c r="J34" s="26"/>
      <c r="K34" s="49">
        <f t="shared" ref="K34" si="5">IF(I34=0,0,J34/I34)</f>
        <v>0</v>
      </c>
      <c r="L34" s="23"/>
      <c r="M34" s="11" t="str">
        <f t="shared" si="1"/>
        <v/>
      </c>
    </row>
    <row r="35" spans="1:13" s="14" customFormat="1" x14ac:dyDescent="0.3">
      <c r="A35" s="28">
        <v>24</v>
      </c>
      <c r="B35" s="24"/>
      <c r="C35" s="23"/>
      <c r="D35" s="23"/>
      <c r="E35" s="23"/>
      <c r="F35" s="23"/>
      <c r="G35" s="25"/>
      <c r="H35" s="26"/>
      <c r="I35" s="26"/>
      <c r="J35" s="26"/>
      <c r="K35" s="49">
        <f t="shared" ref="K35" si="6">IF(I35=0,0,J35/I35)</f>
        <v>0</v>
      </c>
      <c r="L35" s="23"/>
      <c r="M35" s="11" t="str">
        <f t="shared" si="1"/>
        <v/>
      </c>
    </row>
    <row r="36" spans="1:13" s="14" customFormat="1" x14ac:dyDescent="0.3">
      <c r="A36" s="28">
        <v>25</v>
      </c>
      <c r="B36" s="24"/>
      <c r="C36" s="23"/>
      <c r="D36" s="23"/>
      <c r="E36" s="23"/>
      <c r="F36" s="23"/>
      <c r="G36" s="25"/>
      <c r="H36" s="26"/>
      <c r="I36" s="26"/>
      <c r="J36" s="26"/>
      <c r="K36" s="49">
        <f t="shared" ref="K36" si="7">IF(I36=0,0,J36/I36)</f>
        <v>0</v>
      </c>
      <c r="L36" s="23"/>
      <c r="M36" s="11" t="str">
        <f t="shared" si="1"/>
        <v/>
      </c>
    </row>
    <row r="37" spans="1:13" s="14" customFormat="1" x14ac:dyDescent="0.3">
      <c r="A37" s="28">
        <v>26</v>
      </c>
      <c r="B37" s="24"/>
      <c r="C37" s="23"/>
      <c r="D37" s="23"/>
      <c r="E37" s="23"/>
      <c r="F37" s="23"/>
      <c r="G37" s="25"/>
      <c r="H37" s="26"/>
      <c r="I37" s="26"/>
      <c r="J37" s="26"/>
      <c r="K37" s="49">
        <f t="shared" ref="K37" si="8">IF(I37=0,0,J37/I37)</f>
        <v>0</v>
      </c>
      <c r="L37" s="23"/>
      <c r="M37" s="11" t="str">
        <f t="shared" si="1"/>
        <v/>
      </c>
    </row>
    <row r="38" spans="1:13" s="14" customFormat="1" x14ac:dyDescent="0.3">
      <c r="A38" s="28">
        <v>27</v>
      </c>
      <c r="B38" s="24"/>
      <c r="C38" s="23"/>
      <c r="D38" s="23"/>
      <c r="E38" s="23"/>
      <c r="F38" s="23"/>
      <c r="G38" s="25"/>
      <c r="H38" s="26"/>
      <c r="I38" s="26"/>
      <c r="J38" s="26"/>
      <c r="K38" s="49">
        <f t="shared" ref="K38" si="9">IF(I38=0,0,J38/I38)</f>
        <v>0</v>
      </c>
      <c r="L38" s="23"/>
      <c r="M38" s="11" t="str">
        <f t="shared" si="1"/>
        <v/>
      </c>
    </row>
    <row r="39" spans="1:13" s="14" customFormat="1" x14ac:dyDescent="0.3">
      <c r="A39" s="28">
        <v>28</v>
      </c>
      <c r="B39" s="24"/>
      <c r="C39" s="23"/>
      <c r="D39" s="23"/>
      <c r="E39" s="23"/>
      <c r="F39" s="23"/>
      <c r="G39" s="25"/>
      <c r="H39" s="26"/>
      <c r="I39" s="26"/>
      <c r="J39" s="26"/>
      <c r="K39" s="49">
        <f t="shared" ref="K39" si="10">IF(I39=0,0,J39/I39)</f>
        <v>0</v>
      </c>
      <c r="L39" s="23"/>
      <c r="M39" s="11" t="str">
        <f t="shared" si="1"/>
        <v/>
      </c>
    </row>
    <row r="40" spans="1:13" s="14" customFormat="1" x14ac:dyDescent="0.3">
      <c r="A40" s="28">
        <v>29</v>
      </c>
      <c r="B40" s="24"/>
      <c r="C40" s="23"/>
      <c r="D40" s="23"/>
      <c r="E40" s="23"/>
      <c r="F40" s="23"/>
      <c r="G40" s="25"/>
      <c r="H40" s="26"/>
      <c r="I40" s="26"/>
      <c r="J40" s="26"/>
      <c r="K40" s="49">
        <f t="shared" ref="K40" si="11">IF(I40=0,0,J40/I40)</f>
        <v>0</v>
      </c>
      <c r="L40" s="23"/>
      <c r="M40" s="11" t="str">
        <f t="shared" si="1"/>
        <v/>
      </c>
    </row>
    <row r="41" spans="1:13" s="14" customFormat="1" x14ac:dyDescent="0.3">
      <c r="A41" s="28">
        <v>30</v>
      </c>
      <c r="B41" s="24"/>
      <c r="C41" s="23"/>
      <c r="D41" s="23"/>
      <c r="E41" s="23"/>
      <c r="F41" s="23"/>
      <c r="G41" s="25"/>
      <c r="H41" s="26"/>
      <c r="I41" s="26"/>
      <c r="J41" s="26"/>
      <c r="K41" s="49">
        <f t="shared" ref="K41" si="12">IF(I41=0,0,J41/I41)</f>
        <v>0</v>
      </c>
      <c r="L41" s="23"/>
      <c r="M41" s="11" t="str">
        <f t="shared" si="1"/>
        <v/>
      </c>
    </row>
    <row r="42" spans="1:13" s="14" customFormat="1" x14ac:dyDescent="0.3">
      <c r="A42" s="28">
        <v>31</v>
      </c>
      <c r="B42" s="24"/>
      <c r="C42" s="23"/>
      <c r="D42" s="23"/>
      <c r="E42" s="23"/>
      <c r="F42" s="23"/>
      <c r="G42" s="25"/>
      <c r="H42" s="26"/>
      <c r="I42" s="26"/>
      <c r="J42" s="26"/>
      <c r="K42" s="49">
        <f t="shared" ref="K42" si="13">IF(I42=0,0,J42/I42)</f>
        <v>0</v>
      </c>
      <c r="L42" s="23"/>
      <c r="M42" s="11" t="str">
        <f t="shared" si="1"/>
        <v/>
      </c>
    </row>
    <row r="43" spans="1:13" s="14" customFormat="1" x14ac:dyDescent="0.3">
      <c r="A43" s="28">
        <v>32</v>
      </c>
      <c r="B43" s="24"/>
      <c r="C43" s="23"/>
      <c r="D43" s="23"/>
      <c r="E43" s="23"/>
      <c r="F43" s="23"/>
      <c r="G43" s="25"/>
      <c r="H43" s="26"/>
      <c r="I43" s="26"/>
      <c r="J43" s="26"/>
      <c r="K43" s="49">
        <f t="shared" ref="K43" si="14">IF(I43=0,0,J43/I43)</f>
        <v>0</v>
      </c>
      <c r="L43" s="23"/>
      <c r="M43" s="11" t="str">
        <f t="shared" si="1"/>
        <v/>
      </c>
    </row>
    <row r="44" spans="1:13" s="14" customFormat="1" x14ac:dyDescent="0.3">
      <c r="A44" s="28">
        <v>33</v>
      </c>
      <c r="B44" s="24"/>
      <c r="C44" s="23"/>
      <c r="D44" s="23"/>
      <c r="E44" s="23"/>
      <c r="F44" s="23"/>
      <c r="G44" s="25"/>
      <c r="H44" s="26"/>
      <c r="I44" s="26"/>
      <c r="J44" s="26"/>
      <c r="K44" s="49">
        <f t="shared" ref="K44" si="15">IF(I44=0,0,J44/I44)</f>
        <v>0</v>
      </c>
      <c r="L44" s="23"/>
      <c r="M44" s="11" t="str">
        <f t="shared" si="1"/>
        <v/>
      </c>
    </row>
    <row r="45" spans="1:13" s="14" customFormat="1" x14ac:dyDescent="0.3">
      <c r="A45" s="28">
        <v>34</v>
      </c>
      <c r="B45" s="24"/>
      <c r="C45" s="23"/>
      <c r="D45" s="23"/>
      <c r="E45" s="23"/>
      <c r="F45" s="23"/>
      <c r="G45" s="25"/>
      <c r="H45" s="26"/>
      <c r="I45" s="26"/>
      <c r="J45" s="26"/>
      <c r="K45" s="49">
        <f t="shared" ref="K45" si="16">IF(I45=0,0,J45/I45)</f>
        <v>0</v>
      </c>
      <c r="L45" s="23"/>
      <c r="M45" s="11" t="str">
        <f t="shared" si="1"/>
        <v/>
      </c>
    </row>
    <row r="46" spans="1:13" s="14" customFormat="1" x14ac:dyDescent="0.3">
      <c r="A46" s="28">
        <v>35</v>
      </c>
      <c r="B46" s="24"/>
      <c r="C46" s="23"/>
      <c r="D46" s="23"/>
      <c r="E46" s="23"/>
      <c r="F46" s="23"/>
      <c r="G46" s="25"/>
      <c r="H46" s="26"/>
      <c r="I46" s="26"/>
      <c r="J46" s="26"/>
      <c r="K46" s="49">
        <f t="shared" ref="K46" si="17">IF(I46=0,0,J46/I46)</f>
        <v>0</v>
      </c>
      <c r="L46" s="23"/>
      <c r="M46" s="11" t="str">
        <f t="shared" si="1"/>
        <v/>
      </c>
    </row>
    <row r="47" spans="1:13" s="14" customFormat="1" x14ac:dyDescent="0.3">
      <c r="A47" s="28">
        <v>36</v>
      </c>
      <c r="B47" s="24"/>
      <c r="C47" s="23"/>
      <c r="D47" s="23"/>
      <c r="E47" s="23"/>
      <c r="F47" s="23"/>
      <c r="G47" s="25"/>
      <c r="H47" s="26"/>
      <c r="I47" s="26"/>
      <c r="J47" s="26"/>
      <c r="K47" s="49">
        <f t="shared" ref="K47" si="18">IF(I47=0,0,J47/I47)</f>
        <v>0</v>
      </c>
      <c r="L47" s="23"/>
      <c r="M47" s="11" t="str">
        <f t="shared" si="1"/>
        <v/>
      </c>
    </row>
    <row r="48" spans="1:13" s="14" customFormat="1" x14ac:dyDescent="0.3">
      <c r="A48" s="28">
        <v>37</v>
      </c>
      <c r="B48" s="24"/>
      <c r="C48" s="23"/>
      <c r="D48" s="23"/>
      <c r="E48" s="23"/>
      <c r="F48" s="23"/>
      <c r="G48" s="25"/>
      <c r="H48" s="26"/>
      <c r="I48" s="26"/>
      <c r="J48" s="26"/>
      <c r="K48" s="49">
        <f t="shared" ref="K48:K103" si="19">IF(I48=0,0,J48/I48)</f>
        <v>0</v>
      </c>
      <c r="L48" s="23"/>
      <c r="M48" s="11" t="str">
        <f t="shared" si="1"/>
        <v/>
      </c>
    </row>
    <row r="49" spans="1:13" s="14" customFormat="1" x14ac:dyDescent="0.3">
      <c r="A49" s="28">
        <v>38</v>
      </c>
      <c r="B49" s="24"/>
      <c r="C49" s="23"/>
      <c r="D49" s="23"/>
      <c r="E49" s="23"/>
      <c r="F49" s="23"/>
      <c r="G49" s="25"/>
      <c r="H49" s="26"/>
      <c r="I49" s="26"/>
      <c r="J49" s="26"/>
      <c r="K49" s="49">
        <f t="shared" si="19"/>
        <v>0</v>
      </c>
      <c r="L49" s="23"/>
      <c r="M49" s="11" t="str">
        <f t="shared" si="1"/>
        <v/>
      </c>
    </row>
    <row r="50" spans="1:13" s="14" customFormat="1" x14ac:dyDescent="0.3">
      <c r="A50" s="28">
        <v>39</v>
      </c>
      <c r="B50" s="24"/>
      <c r="C50" s="23"/>
      <c r="D50" s="23"/>
      <c r="E50" s="23"/>
      <c r="F50" s="23"/>
      <c r="G50" s="25"/>
      <c r="H50" s="26"/>
      <c r="I50" s="26"/>
      <c r="J50" s="26"/>
      <c r="K50" s="49">
        <f t="shared" si="19"/>
        <v>0</v>
      </c>
      <c r="L50" s="23"/>
      <c r="M50" s="11" t="str">
        <f t="shared" si="1"/>
        <v/>
      </c>
    </row>
    <row r="51" spans="1:13" s="14" customFormat="1" x14ac:dyDescent="0.3">
      <c r="A51" s="28">
        <v>40</v>
      </c>
      <c r="B51" s="24"/>
      <c r="C51" s="23"/>
      <c r="D51" s="23"/>
      <c r="E51" s="23"/>
      <c r="F51" s="23"/>
      <c r="G51" s="25"/>
      <c r="H51" s="26"/>
      <c r="I51" s="26"/>
      <c r="J51" s="26"/>
      <c r="K51" s="49">
        <f t="shared" si="19"/>
        <v>0</v>
      </c>
      <c r="L51" s="23"/>
      <c r="M51" s="11" t="str">
        <f t="shared" si="1"/>
        <v/>
      </c>
    </row>
    <row r="52" spans="1:13" s="14" customFormat="1" x14ac:dyDescent="0.3">
      <c r="A52" s="28">
        <v>41</v>
      </c>
      <c r="B52" s="24"/>
      <c r="C52" s="23"/>
      <c r="D52" s="23"/>
      <c r="E52" s="23"/>
      <c r="F52" s="23"/>
      <c r="G52" s="25"/>
      <c r="H52" s="26"/>
      <c r="I52" s="26"/>
      <c r="J52" s="26"/>
      <c r="K52" s="49">
        <f t="shared" si="19"/>
        <v>0</v>
      </c>
      <c r="L52" s="23"/>
      <c r="M52" s="11" t="str">
        <f t="shared" si="1"/>
        <v/>
      </c>
    </row>
    <row r="53" spans="1:13" s="14" customFormat="1" x14ac:dyDescent="0.3">
      <c r="A53" s="28">
        <v>42</v>
      </c>
      <c r="B53" s="24"/>
      <c r="C53" s="23"/>
      <c r="D53" s="23"/>
      <c r="E53" s="23"/>
      <c r="F53" s="23"/>
      <c r="G53" s="25"/>
      <c r="H53" s="26"/>
      <c r="I53" s="26"/>
      <c r="J53" s="26"/>
      <c r="K53" s="49">
        <f t="shared" si="19"/>
        <v>0</v>
      </c>
      <c r="L53" s="23"/>
      <c r="M53" s="11" t="str">
        <f t="shared" si="1"/>
        <v/>
      </c>
    </row>
    <row r="54" spans="1:13" s="14" customFormat="1" x14ac:dyDescent="0.3">
      <c r="A54" s="28">
        <v>43</v>
      </c>
      <c r="B54" s="24"/>
      <c r="C54" s="23"/>
      <c r="D54" s="23"/>
      <c r="E54" s="23"/>
      <c r="F54" s="23"/>
      <c r="G54" s="25"/>
      <c r="H54" s="26"/>
      <c r="I54" s="26"/>
      <c r="J54" s="26"/>
      <c r="K54" s="49">
        <f t="shared" si="19"/>
        <v>0</v>
      </c>
      <c r="L54" s="23"/>
      <c r="M54" s="11" t="str">
        <f t="shared" si="1"/>
        <v/>
      </c>
    </row>
    <row r="55" spans="1:13" s="14" customFormat="1" x14ac:dyDescent="0.3">
      <c r="A55" s="28">
        <v>44</v>
      </c>
      <c r="B55" s="24"/>
      <c r="C55" s="23"/>
      <c r="D55" s="23"/>
      <c r="E55" s="23"/>
      <c r="F55" s="23"/>
      <c r="G55" s="25"/>
      <c r="H55" s="26"/>
      <c r="I55" s="26"/>
      <c r="J55" s="26"/>
      <c r="K55" s="49">
        <f t="shared" si="19"/>
        <v>0</v>
      </c>
      <c r="L55" s="23"/>
      <c r="M55" s="11" t="str">
        <f t="shared" si="1"/>
        <v/>
      </c>
    </row>
    <row r="56" spans="1:13" s="14" customFormat="1" x14ac:dyDescent="0.3">
      <c r="A56" s="28">
        <v>45</v>
      </c>
      <c r="B56" s="24"/>
      <c r="C56" s="23"/>
      <c r="D56" s="23"/>
      <c r="E56" s="23"/>
      <c r="F56" s="23"/>
      <c r="G56" s="25"/>
      <c r="H56" s="26"/>
      <c r="I56" s="26"/>
      <c r="J56" s="26"/>
      <c r="K56" s="49">
        <f t="shared" si="19"/>
        <v>0</v>
      </c>
      <c r="L56" s="23"/>
      <c r="M56" s="11" t="str">
        <f t="shared" si="1"/>
        <v/>
      </c>
    </row>
    <row r="57" spans="1:13" s="14" customFormat="1" x14ac:dyDescent="0.3">
      <c r="A57" s="28">
        <v>46</v>
      </c>
      <c r="B57" s="24"/>
      <c r="C57" s="23"/>
      <c r="D57" s="23"/>
      <c r="E57" s="23"/>
      <c r="F57" s="23"/>
      <c r="G57" s="25"/>
      <c r="H57" s="26"/>
      <c r="I57" s="26"/>
      <c r="J57" s="26"/>
      <c r="K57" s="49">
        <f t="shared" si="19"/>
        <v>0</v>
      </c>
      <c r="L57" s="23"/>
      <c r="M57" s="11" t="str">
        <f t="shared" si="1"/>
        <v/>
      </c>
    </row>
    <row r="58" spans="1:13" s="14" customFormat="1" x14ac:dyDescent="0.3">
      <c r="A58" s="28">
        <v>47</v>
      </c>
      <c r="B58" s="24"/>
      <c r="C58" s="23"/>
      <c r="D58" s="23"/>
      <c r="E58" s="23"/>
      <c r="F58" s="23"/>
      <c r="G58" s="25"/>
      <c r="H58" s="26"/>
      <c r="I58" s="26"/>
      <c r="J58" s="26"/>
      <c r="K58" s="49">
        <f t="shared" si="19"/>
        <v>0</v>
      </c>
      <c r="L58" s="23"/>
      <c r="M58" s="11" t="str">
        <f t="shared" si="1"/>
        <v/>
      </c>
    </row>
    <row r="59" spans="1:13" s="14" customFormat="1" x14ac:dyDescent="0.3">
      <c r="A59" s="28">
        <v>48</v>
      </c>
      <c r="B59" s="24"/>
      <c r="C59" s="23"/>
      <c r="D59" s="23"/>
      <c r="E59" s="23"/>
      <c r="F59" s="23"/>
      <c r="G59" s="25"/>
      <c r="H59" s="26"/>
      <c r="I59" s="26"/>
      <c r="J59" s="26"/>
      <c r="K59" s="49">
        <f t="shared" si="19"/>
        <v>0</v>
      </c>
      <c r="L59" s="23"/>
      <c r="M59" s="11" t="str">
        <f t="shared" si="1"/>
        <v/>
      </c>
    </row>
    <row r="60" spans="1:13" s="14" customFormat="1" x14ac:dyDescent="0.3">
      <c r="A60" s="28">
        <v>49</v>
      </c>
      <c r="B60" s="24"/>
      <c r="C60" s="23"/>
      <c r="D60" s="23"/>
      <c r="E60" s="23"/>
      <c r="F60" s="23"/>
      <c r="G60" s="25"/>
      <c r="H60" s="26"/>
      <c r="I60" s="26"/>
      <c r="J60" s="26"/>
      <c r="K60" s="49">
        <f t="shared" si="19"/>
        <v>0</v>
      </c>
      <c r="L60" s="23"/>
      <c r="M60" s="11" t="str">
        <f t="shared" si="1"/>
        <v/>
      </c>
    </row>
    <row r="61" spans="1:13" s="14" customFormat="1" x14ac:dyDescent="0.3">
      <c r="A61" s="28">
        <v>50</v>
      </c>
      <c r="B61" s="24"/>
      <c r="C61" s="23"/>
      <c r="D61" s="23"/>
      <c r="E61" s="23"/>
      <c r="F61" s="23"/>
      <c r="G61" s="25"/>
      <c r="H61" s="26"/>
      <c r="I61" s="26"/>
      <c r="J61" s="26"/>
      <c r="K61" s="49">
        <f t="shared" si="19"/>
        <v>0</v>
      </c>
      <c r="L61" s="23"/>
      <c r="M61" s="11" t="str">
        <f t="shared" si="1"/>
        <v/>
      </c>
    </row>
    <row r="62" spans="1:13" s="14" customFormat="1" x14ac:dyDescent="0.3">
      <c r="A62" s="28">
        <v>51</v>
      </c>
      <c r="B62" s="24"/>
      <c r="C62" s="23"/>
      <c r="D62" s="23"/>
      <c r="E62" s="23"/>
      <c r="F62" s="23"/>
      <c r="G62" s="25"/>
      <c r="H62" s="26"/>
      <c r="I62" s="26"/>
      <c r="J62" s="26"/>
      <c r="K62" s="49">
        <f t="shared" si="19"/>
        <v>0</v>
      </c>
      <c r="L62" s="23"/>
      <c r="M62" s="11" t="str">
        <f t="shared" si="1"/>
        <v/>
      </c>
    </row>
    <row r="63" spans="1:13" s="14" customFormat="1" x14ac:dyDescent="0.3">
      <c r="A63" s="28">
        <v>52</v>
      </c>
      <c r="B63" s="24"/>
      <c r="C63" s="23"/>
      <c r="D63" s="23"/>
      <c r="E63" s="23"/>
      <c r="F63" s="23"/>
      <c r="G63" s="25"/>
      <c r="H63" s="26"/>
      <c r="I63" s="26"/>
      <c r="J63" s="26"/>
      <c r="K63" s="49">
        <f t="shared" si="19"/>
        <v>0</v>
      </c>
      <c r="L63" s="23"/>
      <c r="M63" s="11" t="str">
        <f t="shared" si="1"/>
        <v/>
      </c>
    </row>
    <row r="64" spans="1:13" s="14" customFormat="1" x14ac:dyDescent="0.3">
      <c r="A64" s="28">
        <v>53</v>
      </c>
      <c r="B64" s="24"/>
      <c r="C64" s="23"/>
      <c r="D64" s="23"/>
      <c r="E64" s="23"/>
      <c r="F64" s="23"/>
      <c r="G64" s="25"/>
      <c r="H64" s="26"/>
      <c r="I64" s="26"/>
      <c r="J64" s="26"/>
      <c r="K64" s="49">
        <f t="shared" si="19"/>
        <v>0</v>
      </c>
      <c r="L64" s="23"/>
      <c r="M64" s="11" t="str">
        <f t="shared" si="1"/>
        <v/>
      </c>
    </row>
    <row r="65" spans="1:13" s="14" customFormat="1" x14ac:dyDescent="0.3">
      <c r="A65" s="28">
        <v>54</v>
      </c>
      <c r="B65" s="24"/>
      <c r="C65" s="23"/>
      <c r="D65" s="23"/>
      <c r="E65" s="23"/>
      <c r="F65" s="23"/>
      <c r="G65" s="25"/>
      <c r="H65" s="26"/>
      <c r="I65" s="26"/>
      <c r="J65" s="26"/>
      <c r="K65" s="49">
        <f t="shared" si="19"/>
        <v>0</v>
      </c>
      <c r="L65" s="23"/>
      <c r="M65" s="11" t="str">
        <f t="shared" si="1"/>
        <v/>
      </c>
    </row>
    <row r="66" spans="1:13" s="14" customFormat="1" x14ac:dyDescent="0.3">
      <c r="A66" s="28">
        <v>55</v>
      </c>
      <c r="B66" s="24"/>
      <c r="C66" s="23"/>
      <c r="D66" s="23"/>
      <c r="E66" s="23"/>
      <c r="F66" s="23"/>
      <c r="G66" s="25"/>
      <c r="H66" s="26"/>
      <c r="I66" s="26"/>
      <c r="J66" s="26"/>
      <c r="K66" s="49">
        <f t="shared" si="19"/>
        <v>0</v>
      </c>
      <c r="L66" s="23"/>
      <c r="M66" s="11" t="str">
        <f t="shared" si="1"/>
        <v/>
      </c>
    </row>
    <row r="67" spans="1:13" s="14" customFormat="1" x14ac:dyDescent="0.3">
      <c r="A67" s="28">
        <v>56</v>
      </c>
      <c r="B67" s="24"/>
      <c r="C67" s="23"/>
      <c r="D67" s="23"/>
      <c r="E67" s="23"/>
      <c r="F67" s="23"/>
      <c r="G67" s="25"/>
      <c r="H67" s="26"/>
      <c r="I67" s="26"/>
      <c r="J67" s="26"/>
      <c r="K67" s="49">
        <f t="shared" si="19"/>
        <v>0</v>
      </c>
      <c r="L67" s="23"/>
      <c r="M67" s="11" t="str">
        <f t="shared" si="1"/>
        <v/>
      </c>
    </row>
    <row r="68" spans="1:13" s="14" customFormat="1" x14ac:dyDescent="0.3">
      <c r="A68" s="28">
        <v>57</v>
      </c>
      <c r="B68" s="24"/>
      <c r="C68" s="23"/>
      <c r="D68" s="23"/>
      <c r="E68" s="23"/>
      <c r="F68" s="23"/>
      <c r="G68" s="25"/>
      <c r="H68" s="26"/>
      <c r="I68" s="26"/>
      <c r="J68" s="26"/>
      <c r="K68" s="49">
        <f t="shared" si="19"/>
        <v>0</v>
      </c>
      <c r="L68" s="23"/>
      <c r="M68" s="11" t="str">
        <f t="shared" si="1"/>
        <v/>
      </c>
    </row>
    <row r="69" spans="1:13" s="14" customFormat="1" x14ac:dyDescent="0.3">
      <c r="A69" s="28">
        <v>58</v>
      </c>
      <c r="B69" s="24"/>
      <c r="C69" s="23"/>
      <c r="D69" s="23"/>
      <c r="E69" s="23"/>
      <c r="F69" s="23"/>
      <c r="G69" s="25"/>
      <c r="H69" s="26"/>
      <c r="I69" s="26"/>
      <c r="J69" s="26"/>
      <c r="K69" s="49">
        <f t="shared" si="19"/>
        <v>0</v>
      </c>
      <c r="L69" s="23"/>
      <c r="M69" s="11" t="str">
        <f t="shared" si="1"/>
        <v/>
      </c>
    </row>
    <row r="70" spans="1:13" s="14" customFormat="1" x14ac:dyDescent="0.3">
      <c r="A70" s="28">
        <v>59</v>
      </c>
      <c r="B70" s="24"/>
      <c r="C70" s="23"/>
      <c r="D70" s="23"/>
      <c r="E70" s="23"/>
      <c r="F70" s="23"/>
      <c r="G70" s="25"/>
      <c r="H70" s="26"/>
      <c r="I70" s="26"/>
      <c r="J70" s="26"/>
      <c r="K70" s="49">
        <f t="shared" si="19"/>
        <v>0</v>
      </c>
      <c r="L70" s="23"/>
      <c r="M70" s="11" t="str">
        <f t="shared" si="1"/>
        <v/>
      </c>
    </row>
    <row r="71" spans="1:13" s="14" customFormat="1" x14ac:dyDescent="0.3">
      <c r="A71" s="28">
        <v>60</v>
      </c>
      <c r="B71" s="24"/>
      <c r="C71" s="23"/>
      <c r="D71" s="23"/>
      <c r="E71" s="23"/>
      <c r="F71" s="23"/>
      <c r="G71" s="25"/>
      <c r="H71" s="26"/>
      <c r="I71" s="26"/>
      <c r="J71" s="26"/>
      <c r="K71" s="49">
        <f t="shared" si="19"/>
        <v>0</v>
      </c>
      <c r="L71" s="23"/>
      <c r="M71" s="11" t="str">
        <f t="shared" si="1"/>
        <v/>
      </c>
    </row>
    <row r="72" spans="1:13" s="14" customFormat="1" x14ac:dyDescent="0.3">
      <c r="A72" s="28">
        <v>61</v>
      </c>
      <c r="B72" s="24"/>
      <c r="C72" s="23"/>
      <c r="D72" s="23"/>
      <c r="E72" s="23"/>
      <c r="F72" s="23"/>
      <c r="G72" s="25"/>
      <c r="H72" s="26"/>
      <c r="I72" s="26"/>
      <c r="J72" s="26"/>
      <c r="K72" s="49">
        <f t="shared" si="19"/>
        <v>0</v>
      </c>
      <c r="L72" s="23"/>
      <c r="M72" s="11" t="str">
        <f t="shared" si="1"/>
        <v/>
      </c>
    </row>
    <row r="73" spans="1:13" s="14" customFormat="1" x14ac:dyDescent="0.3">
      <c r="A73" s="28">
        <v>62</v>
      </c>
      <c r="B73" s="24"/>
      <c r="C73" s="23"/>
      <c r="D73" s="23"/>
      <c r="E73" s="23"/>
      <c r="F73" s="23"/>
      <c r="G73" s="25"/>
      <c r="H73" s="26"/>
      <c r="I73" s="26"/>
      <c r="J73" s="26"/>
      <c r="K73" s="49">
        <f t="shared" si="19"/>
        <v>0</v>
      </c>
      <c r="L73" s="23"/>
      <c r="M73" s="11" t="str">
        <f t="shared" si="1"/>
        <v/>
      </c>
    </row>
    <row r="74" spans="1:13" s="14" customFormat="1" x14ac:dyDescent="0.3">
      <c r="A74" s="28">
        <v>63</v>
      </c>
      <c r="B74" s="24"/>
      <c r="C74" s="23"/>
      <c r="D74" s="23"/>
      <c r="E74" s="23"/>
      <c r="F74" s="23"/>
      <c r="G74" s="25"/>
      <c r="H74" s="26"/>
      <c r="I74" s="26"/>
      <c r="J74" s="26"/>
      <c r="K74" s="49">
        <f t="shared" si="19"/>
        <v>0</v>
      </c>
      <c r="L74" s="23"/>
      <c r="M74" s="11" t="str">
        <f t="shared" si="1"/>
        <v/>
      </c>
    </row>
    <row r="75" spans="1:13" s="14" customFormat="1" x14ac:dyDescent="0.3">
      <c r="A75" s="28">
        <v>64</v>
      </c>
      <c r="B75" s="24"/>
      <c r="C75" s="23"/>
      <c r="D75" s="23"/>
      <c r="E75" s="23"/>
      <c r="F75" s="23"/>
      <c r="G75" s="25"/>
      <c r="H75" s="26"/>
      <c r="I75" s="26"/>
      <c r="J75" s="26"/>
      <c r="K75" s="49">
        <f t="shared" si="19"/>
        <v>0</v>
      </c>
      <c r="L75" s="23"/>
      <c r="M75" s="11" t="str">
        <f t="shared" si="1"/>
        <v/>
      </c>
    </row>
    <row r="76" spans="1:13" s="14" customFormat="1" x14ac:dyDescent="0.3">
      <c r="A76" s="28">
        <v>65</v>
      </c>
      <c r="B76" s="24"/>
      <c r="C76" s="23"/>
      <c r="D76" s="23"/>
      <c r="E76" s="23"/>
      <c r="F76" s="23"/>
      <c r="G76" s="25"/>
      <c r="H76" s="26"/>
      <c r="I76" s="26"/>
      <c r="J76" s="26"/>
      <c r="K76" s="49">
        <f t="shared" si="19"/>
        <v>0</v>
      </c>
      <c r="L76" s="23"/>
      <c r="M76" s="11" t="str">
        <f t="shared" si="1"/>
        <v/>
      </c>
    </row>
    <row r="77" spans="1:13" s="14" customFormat="1" x14ac:dyDescent="0.3">
      <c r="A77" s="28">
        <v>66</v>
      </c>
      <c r="B77" s="24"/>
      <c r="C77" s="23"/>
      <c r="D77" s="23"/>
      <c r="E77" s="23"/>
      <c r="F77" s="23"/>
      <c r="G77" s="25"/>
      <c r="H77" s="26"/>
      <c r="I77" s="26"/>
      <c r="J77" s="26"/>
      <c r="K77" s="49">
        <f t="shared" si="19"/>
        <v>0</v>
      </c>
      <c r="L77" s="23"/>
      <c r="M77" s="11" t="str">
        <f t="shared" ref="M77:M111" si="20">IF(AND(G77=0,B77=0),"",(IF(OR(G77&lt;B77,B77&lt;$P$1,B77&gt;$Q$1,G77&lt;$P$1,G77&gt;$R$1),"Revisar dates i, si són correctes, justificar en l'apartat d'observacions","")))</f>
        <v/>
      </c>
    </row>
    <row r="78" spans="1:13" s="14" customFormat="1" x14ac:dyDescent="0.3">
      <c r="A78" s="28">
        <v>67</v>
      </c>
      <c r="B78" s="24"/>
      <c r="C78" s="23"/>
      <c r="D78" s="23"/>
      <c r="E78" s="23"/>
      <c r="F78" s="23"/>
      <c r="G78" s="25"/>
      <c r="H78" s="26"/>
      <c r="I78" s="26"/>
      <c r="J78" s="26"/>
      <c r="K78" s="49">
        <f t="shared" si="19"/>
        <v>0</v>
      </c>
      <c r="L78" s="23"/>
      <c r="M78" s="11" t="str">
        <f t="shared" si="20"/>
        <v/>
      </c>
    </row>
    <row r="79" spans="1:13" s="14" customFormat="1" x14ac:dyDescent="0.3">
      <c r="A79" s="28">
        <v>68</v>
      </c>
      <c r="B79" s="24"/>
      <c r="C79" s="23"/>
      <c r="D79" s="23"/>
      <c r="E79" s="23"/>
      <c r="F79" s="23"/>
      <c r="G79" s="25"/>
      <c r="H79" s="26"/>
      <c r="I79" s="26"/>
      <c r="J79" s="26"/>
      <c r="K79" s="49">
        <f t="shared" si="19"/>
        <v>0</v>
      </c>
      <c r="L79" s="23"/>
      <c r="M79" s="11" t="str">
        <f t="shared" si="20"/>
        <v/>
      </c>
    </row>
    <row r="80" spans="1:13" s="14" customFormat="1" x14ac:dyDescent="0.3">
      <c r="A80" s="28">
        <v>69</v>
      </c>
      <c r="B80" s="24"/>
      <c r="C80" s="23"/>
      <c r="D80" s="23"/>
      <c r="E80" s="23"/>
      <c r="F80" s="23"/>
      <c r="G80" s="25"/>
      <c r="H80" s="26"/>
      <c r="I80" s="26"/>
      <c r="J80" s="26"/>
      <c r="K80" s="49">
        <f t="shared" si="19"/>
        <v>0</v>
      </c>
      <c r="L80" s="23"/>
      <c r="M80" s="11" t="str">
        <f t="shared" si="20"/>
        <v/>
      </c>
    </row>
    <row r="81" spans="1:13" s="14" customFormat="1" x14ac:dyDescent="0.3">
      <c r="A81" s="28">
        <v>70</v>
      </c>
      <c r="B81" s="24"/>
      <c r="C81" s="23"/>
      <c r="D81" s="23"/>
      <c r="E81" s="23"/>
      <c r="F81" s="23"/>
      <c r="G81" s="25"/>
      <c r="H81" s="26"/>
      <c r="I81" s="26"/>
      <c r="J81" s="26"/>
      <c r="K81" s="49">
        <f t="shared" si="19"/>
        <v>0</v>
      </c>
      <c r="L81" s="23"/>
      <c r="M81" s="11" t="str">
        <f t="shared" si="20"/>
        <v/>
      </c>
    </row>
    <row r="82" spans="1:13" s="14" customFormat="1" x14ac:dyDescent="0.3">
      <c r="A82" s="28">
        <v>71</v>
      </c>
      <c r="B82" s="24"/>
      <c r="C82" s="23"/>
      <c r="D82" s="23"/>
      <c r="E82" s="23"/>
      <c r="F82" s="23"/>
      <c r="G82" s="25"/>
      <c r="H82" s="26"/>
      <c r="I82" s="26"/>
      <c r="J82" s="26"/>
      <c r="K82" s="49">
        <f t="shared" si="19"/>
        <v>0</v>
      </c>
      <c r="L82" s="23"/>
      <c r="M82" s="11" t="str">
        <f t="shared" si="20"/>
        <v/>
      </c>
    </row>
    <row r="83" spans="1:13" s="14" customFormat="1" x14ac:dyDescent="0.3">
      <c r="A83" s="28">
        <v>72</v>
      </c>
      <c r="B83" s="24"/>
      <c r="C83" s="23"/>
      <c r="D83" s="23"/>
      <c r="E83" s="23"/>
      <c r="F83" s="23"/>
      <c r="G83" s="25"/>
      <c r="H83" s="26"/>
      <c r="I83" s="26"/>
      <c r="J83" s="26"/>
      <c r="K83" s="49">
        <f t="shared" si="19"/>
        <v>0</v>
      </c>
      <c r="L83" s="23"/>
      <c r="M83" s="11" t="str">
        <f t="shared" si="20"/>
        <v/>
      </c>
    </row>
    <row r="84" spans="1:13" s="14" customFormat="1" x14ac:dyDescent="0.3">
      <c r="A84" s="28">
        <v>73</v>
      </c>
      <c r="B84" s="24"/>
      <c r="C84" s="23"/>
      <c r="D84" s="23"/>
      <c r="E84" s="23"/>
      <c r="F84" s="23"/>
      <c r="G84" s="25"/>
      <c r="H84" s="26"/>
      <c r="I84" s="26"/>
      <c r="J84" s="26"/>
      <c r="K84" s="49">
        <f t="shared" si="19"/>
        <v>0</v>
      </c>
      <c r="L84" s="23"/>
      <c r="M84" s="11" t="str">
        <f t="shared" si="20"/>
        <v/>
      </c>
    </row>
    <row r="85" spans="1:13" s="14" customFormat="1" x14ac:dyDescent="0.3">
      <c r="A85" s="28">
        <v>74</v>
      </c>
      <c r="B85" s="24"/>
      <c r="C85" s="23"/>
      <c r="D85" s="23"/>
      <c r="E85" s="23"/>
      <c r="F85" s="23"/>
      <c r="G85" s="25"/>
      <c r="H85" s="26"/>
      <c r="I85" s="26"/>
      <c r="J85" s="26"/>
      <c r="K85" s="49">
        <f t="shared" si="19"/>
        <v>0</v>
      </c>
      <c r="L85" s="23"/>
      <c r="M85" s="11" t="str">
        <f t="shared" si="20"/>
        <v/>
      </c>
    </row>
    <row r="86" spans="1:13" s="14" customFormat="1" x14ac:dyDescent="0.3">
      <c r="A86" s="28">
        <v>75</v>
      </c>
      <c r="B86" s="24"/>
      <c r="C86" s="23"/>
      <c r="D86" s="23"/>
      <c r="E86" s="23"/>
      <c r="F86" s="23"/>
      <c r="G86" s="25"/>
      <c r="H86" s="26"/>
      <c r="I86" s="26"/>
      <c r="J86" s="26"/>
      <c r="K86" s="49">
        <f t="shared" si="19"/>
        <v>0</v>
      </c>
      <c r="L86" s="23"/>
      <c r="M86" s="11" t="str">
        <f t="shared" si="20"/>
        <v/>
      </c>
    </row>
    <row r="87" spans="1:13" s="14" customFormat="1" x14ac:dyDescent="0.3">
      <c r="A87" s="28">
        <v>76</v>
      </c>
      <c r="B87" s="24"/>
      <c r="C87" s="23"/>
      <c r="D87" s="23"/>
      <c r="E87" s="23"/>
      <c r="F87" s="23"/>
      <c r="G87" s="25"/>
      <c r="H87" s="26"/>
      <c r="I87" s="26"/>
      <c r="J87" s="26"/>
      <c r="K87" s="49">
        <f t="shared" si="19"/>
        <v>0</v>
      </c>
      <c r="L87" s="23"/>
      <c r="M87" s="11" t="str">
        <f t="shared" si="20"/>
        <v/>
      </c>
    </row>
    <row r="88" spans="1:13" s="14" customFormat="1" x14ac:dyDescent="0.3">
      <c r="A88" s="28">
        <v>77</v>
      </c>
      <c r="B88" s="24"/>
      <c r="C88" s="23"/>
      <c r="D88" s="23"/>
      <c r="E88" s="23"/>
      <c r="F88" s="23"/>
      <c r="G88" s="25"/>
      <c r="H88" s="26"/>
      <c r="I88" s="26"/>
      <c r="J88" s="26"/>
      <c r="K88" s="49">
        <f t="shared" si="19"/>
        <v>0</v>
      </c>
      <c r="L88" s="23"/>
      <c r="M88" s="11" t="str">
        <f t="shared" si="20"/>
        <v/>
      </c>
    </row>
    <row r="89" spans="1:13" s="14" customFormat="1" x14ac:dyDescent="0.3">
      <c r="A89" s="28">
        <v>78</v>
      </c>
      <c r="B89" s="24"/>
      <c r="C89" s="23"/>
      <c r="D89" s="23"/>
      <c r="E89" s="23"/>
      <c r="F89" s="23"/>
      <c r="G89" s="25"/>
      <c r="H89" s="26"/>
      <c r="I89" s="26"/>
      <c r="J89" s="26"/>
      <c r="K89" s="49">
        <f t="shared" si="19"/>
        <v>0</v>
      </c>
      <c r="L89" s="23"/>
      <c r="M89" s="11" t="str">
        <f t="shared" si="20"/>
        <v/>
      </c>
    </row>
    <row r="90" spans="1:13" s="14" customFormat="1" x14ac:dyDescent="0.3">
      <c r="A90" s="28">
        <v>79</v>
      </c>
      <c r="B90" s="24"/>
      <c r="C90" s="23"/>
      <c r="D90" s="23"/>
      <c r="E90" s="23"/>
      <c r="F90" s="23"/>
      <c r="G90" s="25"/>
      <c r="H90" s="26"/>
      <c r="I90" s="26"/>
      <c r="J90" s="26"/>
      <c r="K90" s="49">
        <f t="shared" si="19"/>
        <v>0</v>
      </c>
      <c r="L90" s="23"/>
      <c r="M90" s="11" t="str">
        <f t="shared" si="20"/>
        <v/>
      </c>
    </row>
    <row r="91" spans="1:13" s="14" customFormat="1" x14ac:dyDescent="0.3">
      <c r="A91" s="28">
        <v>80</v>
      </c>
      <c r="B91" s="24"/>
      <c r="C91" s="23"/>
      <c r="D91" s="23"/>
      <c r="E91" s="23"/>
      <c r="F91" s="23"/>
      <c r="G91" s="25"/>
      <c r="H91" s="26"/>
      <c r="I91" s="26"/>
      <c r="J91" s="26"/>
      <c r="K91" s="49">
        <f t="shared" si="19"/>
        <v>0</v>
      </c>
      <c r="L91" s="23"/>
      <c r="M91" s="11" t="str">
        <f t="shared" si="20"/>
        <v/>
      </c>
    </row>
    <row r="92" spans="1:13" s="14" customFormat="1" x14ac:dyDescent="0.3">
      <c r="A92" s="28">
        <v>81</v>
      </c>
      <c r="B92" s="24"/>
      <c r="C92" s="23"/>
      <c r="D92" s="23"/>
      <c r="E92" s="23"/>
      <c r="F92" s="23"/>
      <c r="G92" s="25"/>
      <c r="H92" s="26"/>
      <c r="I92" s="26"/>
      <c r="J92" s="26"/>
      <c r="K92" s="49">
        <f t="shared" si="19"/>
        <v>0</v>
      </c>
      <c r="L92" s="23"/>
      <c r="M92" s="11" t="str">
        <f t="shared" si="20"/>
        <v/>
      </c>
    </row>
    <row r="93" spans="1:13" s="14" customFormat="1" x14ac:dyDescent="0.3">
      <c r="A93" s="28">
        <v>82</v>
      </c>
      <c r="B93" s="24"/>
      <c r="C93" s="23"/>
      <c r="D93" s="23"/>
      <c r="E93" s="23"/>
      <c r="F93" s="23"/>
      <c r="G93" s="25"/>
      <c r="H93" s="26"/>
      <c r="I93" s="26"/>
      <c r="J93" s="26"/>
      <c r="K93" s="49">
        <f t="shared" si="19"/>
        <v>0</v>
      </c>
      <c r="L93" s="23"/>
      <c r="M93" s="11" t="str">
        <f t="shared" si="20"/>
        <v/>
      </c>
    </row>
    <row r="94" spans="1:13" s="14" customFormat="1" x14ac:dyDescent="0.3">
      <c r="A94" s="28">
        <v>83</v>
      </c>
      <c r="B94" s="24"/>
      <c r="C94" s="23"/>
      <c r="D94" s="23"/>
      <c r="E94" s="23"/>
      <c r="F94" s="23"/>
      <c r="G94" s="25"/>
      <c r="H94" s="26"/>
      <c r="I94" s="26"/>
      <c r="J94" s="26"/>
      <c r="K94" s="49">
        <f t="shared" si="19"/>
        <v>0</v>
      </c>
      <c r="L94" s="23"/>
      <c r="M94" s="11" t="str">
        <f t="shared" si="20"/>
        <v/>
      </c>
    </row>
    <row r="95" spans="1:13" s="14" customFormat="1" x14ac:dyDescent="0.3">
      <c r="A95" s="28">
        <v>84</v>
      </c>
      <c r="B95" s="24"/>
      <c r="C95" s="23"/>
      <c r="D95" s="23"/>
      <c r="E95" s="23"/>
      <c r="F95" s="23"/>
      <c r="G95" s="25"/>
      <c r="H95" s="26"/>
      <c r="I95" s="26"/>
      <c r="J95" s="26"/>
      <c r="K95" s="49">
        <f t="shared" si="19"/>
        <v>0</v>
      </c>
      <c r="L95" s="23"/>
      <c r="M95" s="11" t="str">
        <f t="shared" si="20"/>
        <v/>
      </c>
    </row>
    <row r="96" spans="1:13" s="14" customFormat="1" x14ac:dyDescent="0.3">
      <c r="A96" s="28">
        <v>85</v>
      </c>
      <c r="B96" s="24"/>
      <c r="C96" s="23"/>
      <c r="D96" s="23"/>
      <c r="E96" s="23"/>
      <c r="F96" s="23"/>
      <c r="G96" s="25"/>
      <c r="H96" s="26"/>
      <c r="I96" s="26"/>
      <c r="J96" s="26"/>
      <c r="K96" s="49">
        <f t="shared" si="19"/>
        <v>0</v>
      </c>
      <c r="L96" s="23"/>
      <c r="M96" s="11" t="str">
        <f t="shared" si="20"/>
        <v/>
      </c>
    </row>
    <row r="97" spans="1:13" s="14" customFormat="1" x14ac:dyDescent="0.3">
      <c r="A97" s="28">
        <v>86</v>
      </c>
      <c r="B97" s="24"/>
      <c r="C97" s="23"/>
      <c r="D97" s="23"/>
      <c r="E97" s="23"/>
      <c r="F97" s="23"/>
      <c r="G97" s="25"/>
      <c r="H97" s="26"/>
      <c r="I97" s="26"/>
      <c r="J97" s="26"/>
      <c r="K97" s="49">
        <f t="shared" si="19"/>
        <v>0</v>
      </c>
      <c r="L97" s="23"/>
      <c r="M97" s="11" t="str">
        <f t="shared" si="20"/>
        <v/>
      </c>
    </row>
    <row r="98" spans="1:13" s="14" customFormat="1" x14ac:dyDescent="0.3">
      <c r="A98" s="28">
        <v>87</v>
      </c>
      <c r="B98" s="24"/>
      <c r="C98" s="23"/>
      <c r="D98" s="23"/>
      <c r="E98" s="23"/>
      <c r="F98" s="23"/>
      <c r="G98" s="25"/>
      <c r="H98" s="26"/>
      <c r="I98" s="26"/>
      <c r="J98" s="26"/>
      <c r="K98" s="49">
        <f t="shared" si="19"/>
        <v>0</v>
      </c>
      <c r="L98" s="23"/>
      <c r="M98" s="11" t="str">
        <f t="shared" si="20"/>
        <v/>
      </c>
    </row>
    <row r="99" spans="1:13" s="14" customFormat="1" x14ac:dyDescent="0.3">
      <c r="A99" s="28">
        <v>88</v>
      </c>
      <c r="B99" s="24"/>
      <c r="C99" s="23"/>
      <c r="D99" s="23"/>
      <c r="E99" s="23"/>
      <c r="F99" s="23"/>
      <c r="G99" s="25"/>
      <c r="H99" s="26"/>
      <c r="I99" s="26"/>
      <c r="J99" s="26"/>
      <c r="K99" s="49">
        <f t="shared" si="19"/>
        <v>0</v>
      </c>
      <c r="L99" s="23"/>
      <c r="M99" s="11" t="str">
        <f t="shared" si="20"/>
        <v/>
      </c>
    </row>
    <row r="100" spans="1:13" s="14" customFormat="1" x14ac:dyDescent="0.3">
      <c r="A100" s="28">
        <v>89</v>
      </c>
      <c r="B100" s="24"/>
      <c r="C100" s="23"/>
      <c r="D100" s="23"/>
      <c r="E100" s="23"/>
      <c r="F100" s="23"/>
      <c r="G100" s="25"/>
      <c r="H100" s="26"/>
      <c r="I100" s="26"/>
      <c r="J100" s="26"/>
      <c r="K100" s="49">
        <f t="shared" si="19"/>
        <v>0</v>
      </c>
      <c r="L100" s="23"/>
      <c r="M100" s="11" t="str">
        <f t="shared" si="20"/>
        <v/>
      </c>
    </row>
    <row r="101" spans="1:13" s="14" customFormat="1" x14ac:dyDescent="0.3">
      <c r="A101" s="28">
        <v>90</v>
      </c>
      <c r="B101" s="24"/>
      <c r="C101" s="23"/>
      <c r="D101" s="23"/>
      <c r="E101" s="23"/>
      <c r="F101" s="23"/>
      <c r="G101" s="25"/>
      <c r="H101" s="26"/>
      <c r="I101" s="26"/>
      <c r="J101" s="26"/>
      <c r="K101" s="49">
        <f t="shared" si="19"/>
        <v>0</v>
      </c>
      <c r="L101" s="23"/>
      <c r="M101" s="11" t="str">
        <f t="shared" si="20"/>
        <v/>
      </c>
    </row>
    <row r="102" spans="1:13" s="14" customFormat="1" x14ac:dyDescent="0.3">
      <c r="A102" s="28">
        <v>91</v>
      </c>
      <c r="B102" s="24"/>
      <c r="C102" s="23"/>
      <c r="D102" s="23"/>
      <c r="E102" s="23"/>
      <c r="F102" s="23"/>
      <c r="G102" s="25"/>
      <c r="H102" s="26"/>
      <c r="I102" s="26"/>
      <c r="J102" s="26"/>
      <c r="K102" s="49">
        <f t="shared" si="19"/>
        <v>0</v>
      </c>
      <c r="L102" s="23"/>
      <c r="M102" s="11" t="str">
        <f t="shared" si="20"/>
        <v/>
      </c>
    </row>
    <row r="103" spans="1:13" s="14" customFormat="1" x14ac:dyDescent="0.3">
      <c r="A103" s="28">
        <v>92</v>
      </c>
      <c r="B103" s="24"/>
      <c r="C103" s="23"/>
      <c r="D103" s="23"/>
      <c r="E103" s="23"/>
      <c r="F103" s="23"/>
      <c r="G103" s="25"/>
      <c r="H103" s="26"/>
      <c r="I103" s="26"/>
      <c r="J103" s="26"/>
      <c r="K103" s="49">
        <f t="shared" si="19"/>
        <v>0</v>
      </c>
      <c r="L103" s="23"/>
      <c r="M103" s="11" t="str">
        <f t="shared" si="20"/>
        <v/>
      </c>
    </row>
    <row r="104" spans="1:13" s="14" customFormat="1" x14ac:dyDescent="0.3">
      <c r="A104" s="28">
        <v>93</v>
      </c>
      <c r="B104" s="24"/>
      <c r="C104" s="23"/>
      <c r="D104" s="23"/>
      <c r="E104" s="23"/>
      <c r="F104" s="23"/>
      <c r="G104" s="25"/>
      <c r="H104" s="26"/>
      <c r="I104" s="26"/>
      <c r="J104" s="26"/>
      <c r="K104" s="49">
        <f t="shared" ref="K104" si="21">IF(I104=0,0,J104/I104)</f>
        <v>0</v>
      </c>
      <c r="L104" s="23"/>
      <c r="M104" s="11" t="str">
        <f t="shared" si="20"/>
        <v/>
      </c>
    </row>
    <row r="105" spans="1:13" s="14" customFormat="1" x14ac:dyDescent="0.3">
      <c r="A105" s="28">
        <v>94</v>
      </c>
      <c r="B105" s="24"/>
      <c r="C105" s="23"/>
      <c r="D105" s="23"/>
      <c r="E105" s="23"/>
      <c r="F105" s="23"/>
      <c r="G105" s="25"/>
      <c r="H105" s="26"/>
      <c r="I105" s="26"/>
      <c r="J105" s="26"/>
      <c r="K105" s="49">
        <f t="shared" ref="K105" si="22">IF(I105=0,0,J105/I105)</f>
        <v>0</v>
      </c>
      <c r="L105" s="23"/>
      <c r="M105" s="11" t="str">
        <f t="shared" si="20"/>
        <v/>
      </c>
    </row>
    <row r="106" spans="1:13" s="14" customFormat="1" x14ac:dyDescent="0.3">
      <c r="A106" s="28">
        <v>95</v>
      </c>
      <c r="B106" s="24"/>
      <c r="C106" s="23"/>
      <c r="D106" s="23"/>
      <c r="E106" s="23"/>
      <c r="F106" s="23"/>
      <c r="G106" s="25"/>
      <c r="H106" s="26"/>
      <c r="I106" s="26"/>
      <c r="J106" s="26"/>
      <c r="K106" s="49">
        <f t="shared" ref="K106" si="23">IF(I106=0,0,J106/I106)</f>
        <v>0</v>
      </c>
      <c r="L106" s="23"/>
      <c r="M106" s="11" t="str">
        <f t="shared" si="20"/>
        <v/>
      </c>
    </row>
    <row r="107" spans="1:13" s="14" customFormat="1" x14ac:dyDescent="0.3">
      <c r="A107" s="28">
        <v>96</v>
      </c>
      <c r="B107" s="24"/>
      <c r="C107" s="23"/>
      <c r="D107" s="23"/>
      <c r="E107" s="23"/>
      <c r="F107" s="23"/>
      <c r="G107" s="25"/>
      <c r="H107" s="26"/>
      <c r="I107" s="26"/>
      <c r="J107" s="26"/>
      <c r="K107" s="49">
        <f t="shared" ref="K107" si="24">IF(I107=0,0,J107/I107)</f>
        <v>0</v>
      </c>
      <c r="L107" s="23"/>
      <c r="M107" s="11" t="str">
        <f t="shared" si="20"/>
        <v/>
      </c>
    </row>
    <row r="108" spans="1:13" s="14" customFormat="1" x14ac:dyDescent="0.3">
      <c r="A108" s="28">
        <v>97</v>
      </c>
      <c r="B108" s="24"/>
      <c r="C108" s="23"/>
      <c r="D108" s="23"/>
      <c r="E108" s="23"/>
      <c r="F108" s="23"/>
      <c r="G108" s="25"/>
      <c r="H108" s="26"/>
      <c r="I108" s="26"/>
      <c r="J108" s="26"/>
      <c r="K108" s="49">
        <f t="shared" ref="K108" si="25">IF(I108=0,0,J108/I108)</f>
        <v>0</v>
      </c>
      <c r="L108" s="23"/>
      <c r="M108" s="11" t="str">
        <f t="shared" si="20"/>
        <v/>
      </c>
    </row>
    <row r="109" spans="1:13" s="14" customFormat="1" x14ac:dyDescent="0.3">
      <c r="A109" s="28">
        <v>98</v>
      </c>
      <c r="B109" s="24"/>
      <c r="C109" s="23"/>
      <c r="D109" s="23"/>
      <c r="E109" s="23"/>
      <c r="F109" s="23"/>
      <c r="G109" s="25"/>
      <c r="H109" s="26"/>
      <c r="I109" s="26"/>
      <c r="J109" s="26"/>
      <c r="K109" s="49">
        <f t="shared" ref="K109" si="26">IF(I109=0,0,J109/I109)</f>
        <v>0</v>
      </c>
      <c r="L109" s="23"/>
      <c r="M109" s="11" t="str">
        <f t="shared" si="20"/>
        <v/>
      </c>
    </row>
    <row r="110" spans="1:13" s="14" customFormat="1" x14ac:dyDescent="0.3">
      <c r="A110" s="28">
        <v>99</v>
      </c>
      <c r="B110" s="24"/>
      <c r="C110" s="23"/>
      <c r="D110" s="23"/>
      <c r="E110" s="23"/>
      <c r="F110" s="23"/>
      <c r="G110" s="25"/>
      <c r="H110" s="26"/>
      <c r="I110" s="26"/>
      <c r="J110" s="26"/>
      <c r="K110" s="49">
        <f t="shared" ref="K110" si="27">IF(I110=0,0,J110/I110)</f>
        <v>0</v>
      </c>
      <c r="L110" s="23"/>
      <c r="M110" s="11" t="str">
        <f t="shared" si="20"/>
        <v/>
      </c>
    </row>
    <row r="111" spans="1:13" s="14" customFormat="1" x14ac:dyDescent="0.3">
      <c r="A111" s="28">
        <v>100</v>
      </c>
      <c r="B111" s="24"/>
      <c r="C111" s="23"/>
      <c r="D111" s="23"/>
      <c r="E111" s="23"/>
      <c r="F111" s="23"/>
      <c r="G111" s="25"/>
      <c r="H111" s="26"/>
      <c r="I111" s="26"/>
      <c r="J111" s="26"/>
      <c r="K111" s="49">
        <f t="shared" ref="K111" si="28">IF(I111=0,0,J111/I111)</f>
        <v>0</v>
      </c>
      <c r="L111" s="23"/>
      <c r="M111" s="11" t="str">
        <f t="shared" si="20"/>
        <v/>
      </c>
    </row>
    <row r="112" spans="1:13" x14ac:dyDescent="0.3">
      <c r="A112" s="3"/>
      <c r="B112" s="4"/>
      <c r="C112" s="5"/>
      <c r="D112" s="5"/>
      <c r="E112" s="5"/>
      <c r="F112" s="3"/>
      <c r="H112" s="1"/>
      <c r="I112" s="7" t="s">
        <v>5</v>
      </c>
      <c r="J112" s="1">
        <f>SUM(J12:J111)</f>
        <v>0</v>
      </c>
      <c r="K112" s="3"/>
    </row>
    <row r="113" spans="1:12" x14ac:dyDescent="0.3">
      <c r="A113" s="2" t="s">
        <v>24</v>
      </c>
      <c r="B113" s="4"/>
      <c r="C113" s="5"/>
      <c r="D113" s="5"/>
      <c r="E113" s="5"/>
      <c r="F113" s="3"/>
      <c r="G113" s="4"/>
      <c r="H113" s="7"/>
      <c r="I113" s="1"/>
      <c r="J113" s="6"/>
      <c r="K113" s="3"/>
    </row>
    <row r="114" spans="1:12" x14ac:dyDescent="0.3">
      <c r="A114" s="2" t="s">
        <v>28</v>
      </c>
      <c r="B114" s="4"/>
      <c r="C114" s="5"/>
      <c r="D114" s="5"/>
      <c r="E114" s="5"/>
      <c r="F114" s="3"/>
      <c r="G114" s="4"/>
      <c r="H114" s="7"/>
      <c r="I114" s="1"/>
      <c r="J114" s="6"/>
      <c r="K114" s="3"/>
    </row>
    <row r="115" spans="1:12" ht="31.5" customHeight="1" x14ac:dyDescent="0.3">
      <c r="A115" s="95" t="s">
        <v>79</v>
      </c>
      <c r="B115" s="95"/>
      <c r="C115" s="95"/>
      <c r="D115" s="95"/>
      <c r="E115" s="95"/>
      <c r="F115" s="95"/>
      <c r="G115" s="95"/>
      <c r="H115" s="95"/>
      <c r="I115" s="95"/>
      <c r="J115" s="95"/>
      <c r="K115" s="95"/>
      <c r="L115" s="95"/>
    </row>
    <row r="116" spans="1:12" ht="15" thickBot="1" x14ac:dyDescent="0.35">
      <c r="A116" s="18" t="s">
        <v>26</v>
      </c>
    </row>
    <row r="117" spans="1:12" s="14" customFormat="1" x14ac:dyDescent="0.3">
      <c r="A117" s="86"/>
      <c r="B117" s="87"/>
      <c r="C117" s="87"/>
      <c r="D117" s="87"/>
      <c r="E117" s="87"/>
      <c r="F117" s="87"/>
      <c r="G117" s="87"/>
      <c r="H117" s="87"/>
      <c r="I117" s="87"/>
      <c r="J117" s="87"/>
      <c r="K117" s="87"/>
      <c r="L117" s="88"/>
    </row>
    <row r="118" spans="1:12" s="14" customFormat="1" x14ac:dyDescent="0.3">
      <c r="A118" s="89"/>
      <c r="B118" s="90"/>
      <c r="C118" s="90"/>
      <c r="D118" s="90"/>
      <c r="E118" s="90"/>
      <c r="F118" s="90"/>
      <c r="G118" s="90"/>
      <c r="H118" s="90"/>
      <c r="I118" s="90"/>
      <c r="J118" s="90"/>
      <c r="K118" s="90"/>
      <c r="L118" s="91"/>
    </row>
    <row r="119" spans="1:12" s="14" customFormat="1" ht="15" thickBot="1" x14ac:dyDescent="0.35">
      <c r="A119" s="92"/>
      <c r="B119" s="93"/>
      <c r="C119" s="93"/>
      <c r="D119" s="93"/>
      <c r="E119" s="93"/>
      <c r="F119" s="93"/>
      <c r="G119" s="93"/>
      <c r="H119" s="93"/>
      <c r="I119" s="93"/>
      <c r="J119" s="93"/>
      <c r="K119" s="93"/>
      <c r="L119" s="94"/>
    </row>
    <row r="120" spans="1:12" s="14" customFormat="1" x14ac:dyDescent="0.3">
      <c r="A120" s="19"/>
      <c r="B120" s="19"/>
      <c r="C120" s="19"/>
      <c r="D120" s="19"/>
      <c r="E120" s="19"/>
      <c r="F120" s="19"/>
      <c r="G120" s="19"/>
      <c r="H120" s="19"/>
      <c r="I120" s="19"/>
      <c r="J120" s="19"/>
      <c r="K120" s="19"/>
      <c r="L120" s="19"/>
    </row>
    <row r="121" spans="1:12" x14ac:dyDescent="0.3">
      <c r="A121" s="9"/>
    </row>
    <row r="122" spans="1:12" x14ac:dyDescent="0.3">
      <c r="A122" s="74"/>
      <c r="B122" s="74"/>
      <c r="C122" s="74"/>
      <c r="D122" s="74"/>
      <c r="E122" s="45"/>
    </row>
    <row r="123" spans="1:12" x14ac:dyDescent="0.3">
      <c r="A123" s="9"/>
    </row>
    <row r="124" spans="1:12" x14ac:dyDescent="0.3">
      <c r="A124" s="8"/>
      <c r="G124" s="8"/>
    </row>
  </sheetData>
  <sheetProtection algorithmName="SHA-512" hashValue="G+oME9TXhBA2s/6MPQ29CNL2I7GAn83I6xWKc2TmNR/hosaYIrQmJNkH8ARyZDLYiOy8iq8bb/sQYNSvGVk7KQ==" saltValue="5u0mxQRKvKDV0bAFTXArzA==" spinCount="100000" sheet="1" objects="1" scenarios="1"/>
  <mergeCells count="22">
    <mergeCell ref="A3:B3"/>
    <mergeCell ref="A4:B4"/>
    <mergeCell ref="C3:D3"/>
    <mergeCell ref="F3:G3"/>
    <mergeCell ref="A1:L1"/>
    <mergeCell ref="A2:L2"/>
    <mergeCell ref="H3:L3"/>
    <mergeCell ref="C4:L4"/>
    <mergeCell ref="A122:D122"/>
    <mergeCell ref="D5:F5"/>
    <mergeCell ref="A8:C8"/>
    <mergeCell ref="D8:H8"/>
    <mergeCell ref="A5:B5"/>
    <mergeCell ref="H5:K5"/>
    <mergeCell ref="A6:L6"/>
    <mergeCell ref="J8:L8"/>
    <mergeCell ref="A10:L10"/>
    <mergeCell ref="A117:L119"/>
    <mergeCell ref="A115:L115"/>
    <mergeCell ref="A7:C7"/>
    <mergeCell ref="D7:H7"/>
    <mergeCell ref="J7:L7"/>
  </mergeCells>
  <conditionalFormatting sqref="B12:B111">
    <cfRule type="expression" dxfId="4" priority="5">
      <formula>AND(B12&gt;0,(OR(B12&lt;$P$1,B12&gt;$Q$1)))</formula>
    </cfRule>
  </conditionalFormatting>
  <conditionalFormatting sqref="G12:G111">
    <cfRule type="expression" dxfId="3" priority="1">
      <formula>AND(G12&gt;0,(OR(G12&lt;$P$1,G12&gt;$R$1)))</formula>
    </cfRule>
    <cfRule type="expression" dxfId="2" priority="4">
      <formula>AND(G12&gt;0,$G12&lt;$B12)</formula>
    </cfRule>
  </conditionalFormatting>
  <conditionalFormatting sqref="I12:J111">
    <cfRule type="expression" dxfId="1" priority="2">
      <formula>I12&gt;H12</formula>
    </cfRule>
  </conditionalFormatting>
  <conditionalFormatting sqref="J112">
    <cfRule type="expression" dxfId="0" priority="1269">
      <formula>#REF!&gt;$H$112</formula>
    </cfRule>
  </conditionalFormatting>
  <dataValidations count="1">
    <dataValidation allowBlank="1" showInputMessage="1" showErrorMessage="1" errorTitle="Errada nm finançador" error="Únicament es poden introduïr finançadors amb el nom tal com està a la taula finançadors_x000a_" sqref="M12:M111" xr:uid="{00000000-0002-0000-0100-000000000000}"/>
  </dataValidations>
  <printOptions horizontalCentered="1"/>
  <pageMargins left="0.51181102362204722" right="0.51181102362204722" top="0.55118110236220474" bottom="0.55118110236220474" header="0.31496062992125984" footer="0.31496062992125984"/>
  <pageSetup paperSize="9" scale="77" fitToHeight="0" orientation="landscape" r:id="rId1"/>
  <headerFooter>
    <oddHeader>&amp;L&amp;G</oddHeader>
    <oddFooter>&amp;C&amp;8Pàgina &amp;P de &amp;N</oddFooter>
  </headerFooter>
  <legacyDrawingHF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1000000}">
          <x14:formula1>
            <xm:f>Balanç!$A$12:$A$23</xm:f>
          </x14:formula1>
          <xm:sqref>L12:L111</xm:sqref>
        </x14:dataValidation>
        <x14:dataValidation type="list" allowBlank="1" showInputMessage="1" showErrorMessage="1" xr:uid="{D10D51EB-869B-4B39-8CDC-E68525B83F5F}">
          <x14:formula1>
            <xm:f>Balanç!$A$35:$A$48</xm:f>
          </x14:formula1>
          <xm:sqref>E12:E111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1B7132-0E61-4330-9DC3-64C6898F158D}">
  <dimension ref="B5"/>
  <sheetViews>
    <sheetView workbookViewId="0">
      <selection activeCell="C24" sqref="C24"/>
    </sheetView>
  </sheetViews>
  <sheetFormatPr defaultRowHeight="14.4" x14ac:dyDescent="0.3"/>
  <cols>
    <col min="3" max="3" width="56.5546875" customWidth="1"/>
  </cols>
  <sheetData>
    <row r="5" spans="2:2" x14ac:dyDescent="0.3">
      <c r="B5" s="50"/>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Fulls de càlcul</vt:lpstr>
      </vt:variant>
      <vt:variant>
        <vt:i4>3</vt:i4>
      </vt:variant>
      <vt:variant>
        <vt:lpstr>Intervals amb nom</vt:lpstr>
      </vt:variant>
      <vt:variant>
        <vt:i4>4</vt:i4>
      </vt:variant>
    </vt:vector>
  </HeadingPairs>
  <TitlesOfParts>
    <vt:vector size="7" baseType="lpstr">
      <vt:lpstr>Balanç</vt:lpstr>
      <vt:lpstr>Despeses</vt:lpstr>
      <vt:lpstr>Full1</vt:lpstr>
      <vt:lpstr>Balanç!Àrea_d'impressió</vt:lpstr>
      <vt:lpstr>Despeses!Àrea_d'impressió</vt:lpstr>
      <vt:lpstr>Balanç!Títols_per_imprimir</vt:lpstr>
      <vt:lpstr>Despeses!Títols_per_imprimir</vt:lpstr>
    </vt:vector>
  </TitlesOfParts>
  <Company>Diputació de Barcelona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ruzsmn</dc:creator>
  <cp:lastModifiedBy>VERDAGUER LOPEZ, MARIA LUZ</cp:lastModifiedBy>
  <cp:lastPrinted>2021-06-29T18:00:18Z</cp:lastPrinted>
  <dcterms:created xsi:type="dcterms:W3CDTF">2019-08-02T11:24:36Z</dcterms:created>
  <dcterms:modified xsi:type="dcterms:W3CDTF">2025-10-13T07:45:19Z</dcterms:modified>
</cp:coreProperties>
</file>