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GSC\04_ConvocatoriesConcurrencia\2021\2021_8806_Entitats del Sector\"/>
    </mc:Choice>
  </mc:AlternateContent>
  <bookViews>
    <workbookView xWindow="2490" yWindow="-315" windowWidth="20640" windowHeight="11160"/>
  </bookViews>
  <sheets>
    <sheet name="Ingressos" sheetId="2" r:id="rId1"/>
    <sheet name="Despeses" sheetId="1" r:id="rId2"/>
  </sheets>
  <definedNames>
    <definedName name="_xlnm.Print_Area" localSheetId="1">Despeses!$A$1:$K$123</definedName>
    <definedName name="_xlnm.Print_Area" localSheetId="0">Ingressos!$A$1:$J$38</definedName>
    <definedName name="_xlnm.Print_Titles" localSheetId="1">Despeses!$1:$1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" l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2" i="1"/>
  <c r="D14" i="2" l="1"/>
  <c r="E14" i="2" s="1"/>
  <c r="D15" i="2"/>
  <c r="E15" i="2" s="1"/>
  <c r="D16" i="2"/>
  <c r="E16" i="2" s="1"/>
  <c r="D17" i="2"/>
  <c r="E17" i="2" s="1"/>
  <c r="D18" i="2"/>
  <c r="E18" i="2" s="1"/>
  <c r="D19" i="2"/>
  <c r="E19" i="2" s="1"/>
  <c r="D20" i="2"/>
  <c r="E20" i="2" s="1"/>
  <c r="D21" i="2"/>
  <c r="E21" i="2" s="1"/>
  <c r="D22" i="2"/>
  <c r="E22" i="2" s="1"/>
  <c r="D23" i="2"/>
  <c r="E23" i="2" s="1"/>
  <c r="D13" i="2"/>
  <c r="E13" i="2" s="1"/>
  <c r="D12" i="2"/>
  <c r="E12" i="2" s="1"/>
  <c r="I112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31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8" i="1"/>
  <c r="J97" i="1"/>
  <c r="J95" i="1"/>
  <c r="J96" i="1"/>
  <c r="J94" i="1"/>
  <c r="J93" i="1"/>
  <c r="J99" i="1"/>
  <c r="J100" i="1"/>
  <c r="J101" i="1"/>
  <c r="J102" i="1"/>
  <c r="J103" i="1"/>
  <c r="J104" i="1"/>
  <c r="J105" i="1"/>
  <c r="J111" i="1"/>
  <c r="J110" i="1"/>
  <c r="J109" i="1"/>
  <c r="J108" i="1"/>
  <c r="J107" i="1"/>
  <c r="J106" i="1"/>
  <c r="J13" i="1" l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59" i="1"/>
  <c r="J12" i="1"/>
  <c r="D8" i="1"/>
  <c r="D7" i="1"/>
  <c r="C5" i="1" l="1"/>
  <c r="C5" i="2"/>
  <c r="I5" i="2"/>
  <c r="J32" i="2" l="1"/>
  <c r="K5" i="1"/>
  <c r="B13" i="2"/>
  <c r="B31" i="2" l="1"/>
  <c r="C31" i="2" s="1"/>
  <c r="C12" i="2"/>
  <c r="C24" i="2" l="1"/>
  <c r="F5" i="1"/>
  <c r="C4" i="1"/>
  <c r="I8" i="1"/>
  <c r="I7" i="1"/>
  <c r="D24" i="2" l="1"/>
  <c r="E24" i="2" s="1"/>
  <c r="A32" i="2" l="1"/>
</calcChain>
</file>

<file path=xl/sharedStrings.xml><?xml version="1.0" encoding="utf-8"?>
<sst xmlns="http://schemas.openxmlformats.org/spreadsheetml/2006/main" count="82" uniqueCount="65">
  <si>
    <t>Núm. d’ordre</t>
  </si>
  <si>
    <t>NIF</t>
  </si>
  <si>
    <t>Concepte</t>
  </si>
  <si>
    <t>Data factura / nòmina</t>
  </si>
  <si>
    <t>Creditor/a treballador/a</t>
  </si>
  <si>
    <t>% imputat</t>
  </si>
  <si>
    <t xml:space="preserve">Total </t>
  </si>
  <si>
    <t>Subvenció concedida</t>
  </si>
  <si>
    <t xml:space="preserve">Agent finançador </t>
  </si>
  <si>
    <t>1. DADES DE L’ACTIVITAT SUBVENCIONADA</t>
  </si>
  <si>
    <t>Codi convocatòria</t>
  </si>
  <si>
    <t>Nom del projecte</t>
  </si>
  <si>
    <t>Àrea/Servei/Oficina concedent</t>
  </si>
  <si>
    <t>Nom i cognoms de qui subscriu</t>
  </si>
  <si>
    <t>Cost total de l'activitat</t>
  </si>
  <si>
    <t>Entitat</t>
  </si>
  <si>
    <t>Càrrec</t>
  </si>
  <si>
    <t xml:space="preserve">Import factura  (1) </t>
  </si>
  <si>
    <t>NIF del concedent</t>
  </si>
  <si>
    <t xml:space="preserve">Diputació de Barcelona </t>
  </si>
  <si>
    <t>Recursos propis</t>
  </si>
  <si>
    <t>TOTAL</t>
  </si>
  <si>
    <t>Total imputat com a despesa per finançador</t>
  </si>
  <si>
    <t>Import rebut</t>
  </si>
  <si>
    <t>Total de recursos propis</t>
  </si>
  <si>
    <t>Subvenció concedida per la Diputació de Barcelona a aquest projecte</t>
  </si>
  <si>
    <t>Import concedit</t>
  </si>
  <si>
    <t>Import justificat a la Diputació de Barcelona</t>
  </si>
  <si>
    <t>(1) Només es podrà incloure l’IVA que no sigui recuperable o compensable</t>
  </si>
  <si>
    <t>40100 – Gerència de Serveis de Cultura</t>
  </si>
  <si>
    <r>
      <t>El/La sotasignat declara que no li ha estat concedida cap altra subvenció pública o privada, ni tampoc ha rebut cap ingrés de qualsevol naturalesa, amb la finalitat de finançar en tot o en part la mateixa activitat que ha estat objecte de subvenció per part de la Diputació de Barcelona</t>
    </r>
    <r>
      <rPr>
        <i/>
        <sz val="9"/>
        <color theme="1"/>
        <rFont val="Arial"/>
        <family val="2"/>
      </rPr>
      <t xml:space="preserve"> (Si no es consignen altres ingressos s’entendrà signada la declaració de la seva inexistència)</t>
    </r>
    <r>
      <rPr>
        <sz val="9"/>
        <color theme="1"/>
        <rFont val="Arial"/>
        <family val="2"/>
      </rPr>
      <t xml:space="preserve">. </t>
    </r>
  </si>
  <si>
    <t>Import imputat al projecte (2)</t>
  </si>
  <si>
    <t>Observacions</t>
  </si>
  <si>
    <t>Import imputat a l'Agent Finançador (3)</t>
  </si>
  <si>
    <t>P0800000B</t>
  </si>
  <si>
    <t>Desglossament de recursos propis</t>
  </si>
  <si>
    <r>
      <t xml:space="preserve">Altres 1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</si>
  <si>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2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</si>
  <si>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3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</si>
  <si>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4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</si>
  <si>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5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</si>
  <si>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6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</si>
  <si>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7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</si>
  <si>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8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</si>
  <si>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9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</si>
  <si>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10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</si>
  <si>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recursos propis 1 </t>
    </r>
    <r>
      <rPr>
        <i/>
        <sz val="11"/>
        <color theme="1"/>
        <rFont val="Calibri"/>
        <family val="2"/>
        <scheme val="minor"/>
      </rPr>
      <t>(especificar el tipus de recurs)</t>
    </r>
  </si>
  <si>
    <r>
      <t xml:space="preserve">Altres recursos propis 2 </t>
    </r>
    <r>
      <rPr>
        <i/>
        <sz val="11"/>
        <color theme="1"/>
        <rFont val="Calibri"/>
        <family val="2"/>
        <scheme val="minor"/>
      </rPr>
      <t>(especificar el tipus de recurs)</t>
    </r>
  </si>
  <si>
    <r>
      <t xml:space="preserve">Altres recursos propis 3 </t>
    </r>
    <r>
      <rPr>
        <i/>
        <sz val="11"/>
        <color theme="1"/>
        <rFont val="Calibri"/>
        <family val="2"/>
        <scheme val="minor"/>
      </rPr>
      <t>(especificar el tipus de recurs)</t>
    </r>
  </si>
  <si>
    <t>(2) Import imputat al projecte subvencionat. No pot ser superior a l'Import factura.</t>
  </si>
  <si>
    <t>Quotes associats</t>
  </si>
  <si>
    <t xml:space="preserve"> </t>
  </si>
  <si>
    <t>NIF Entitat</t>
  </si>
  <si>
    <t>(3) Import del projecte que s' imputa a cada agent financiador. Per a cada despesa la suma dels imports imputats als agents finançadors no pot ser superior a l'Import imputat al projecte. El total dels imports imputats als agents finançadors haurà de coincidir amb els imports consignats en la relació d'ingressos i subvencions declarades al full d'Ingressos.</t>
  </si>
  <si>
    <t>* En el cas d'haver rebut altres ingressos per a la mateixa finalitat, caldrà complimentar els altres agents finançadors que es necessitin, incorporant el nom del concedent, el seu NIF i la quantitat concedida. L'import imputat vindrà calculat a partir de les imputacions als agents finançadors a la relació de despeses. L'import concedit i l'import imputat de cada agent han de coincidir.</t>
  </si>
  <si>
    <t>Nom dels agent finançadors (*)</t>
  </si>
  <si>
    <t>ANNEX C: RELACIÓ D'INGRESSOS DE LA MEMÒRIA ECONÒMICA</t>
  </si>
  <si>
    <t>ANNEX D: RELACIÓ DE DESPESES DE LA MEMÒRIA ECONÒMICA</t>
  </si>
  <si>
    <t>3. RELACIÓ D'ALTRES INGRESSOS REBUTS PER A LA MATEIXA ACTIVITAT, PROVINENTS D'ALTRES ADMINISTRACIONS PÚBLIQUES O ENTITATS PRIVADES</t>
  </si>
  <si>
    <t>2. DADES DE L'ENTITAT BENEFICIÀRIA</t>
  </si>
  <si>
    <t>2. DADES L'ENTITAT BENEFICIÀRIA</t>
  </si>
  <si>
    <t>3. RELACIÓ DE DESPESES IMPUTADES AL PROJECTE</t>
  </si>
  <si>
    <r>
      <rPr>
        <b/>
        <u/>
        <sz val="10"/>
        <color theme="1"/>
        <rFont val="Arial"/>
        <family val="2"/>
      </rPr>
      <t>Signatura digital del/de la representant legal de l’entitat</t>
    </r>
    <r>
      <rPr>
        <b/>
        <sz val="10"/>
        <color theme="1"/>
        <rFont val="Arial"/>
        <family val="2"/>
      </rPr>
      <t xml:space="preserve"> </t>
    </r>
    <r>
      <rPr>
        <i/>
        <sz val="10"/>
        <color theme="1"/>
        <rFont val="Arial"/>
        <family val="2"/>
      </rPr>
      <t>(en la versió pdf del document)</t>
    </r>
  </si>
  <si>
    <t>Data pagament</t>
  </si>
  <si>
    <t>202120215120012623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</si>
</sst>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€&quot;_-;\-* #,##0.00\ &quot;€&quot;_-;_-* &quot;-&quot;??\ &quot;€&quot;_-;_-@_-"/>
    <numFmt numFmtId="164" formatCode="dd/mm/yy;@"/>
    <numFmt numFmtId="165" formatCode="#,##0.00\ &quot;€&quot;"/>
    <numFmt numFmtId="166" formatCode="dd/mm/yyyy;@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Calibri"/>
      <family val="2"/>
      <scheme val="minor"/>
    </font>
    <font>
      <b/>
      <sz val="9"/>
      <color rgb="FFFFFFFF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14.5"/>
      <color rgb="FF943634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9"/>
      <color theme="1"/>
      <name val="Arial"/>
      <family val="2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0"/>
      <color theme="1"/>
      <name val="Arial"/>
      <family val="2"/>
    </font>
    <font>
      <i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B3B3B3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102">
    <xf numFmtId="0" fontId="0" fillId="0" borderId="0" xfId="0"/>
    <xf numFmtId="165" fontId="1" fillId="0" borderId="0" xfId="0" applyNumberFormat="1" applyFont="1"/>
    <xf numFmtId="0" fontId="5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/>
    <xf numFmtId="10" fontId="2" fillId="0" borderId="0" xfId="0" applyNumberFormat="1" applyFont="1" applyBorder="1" applyAlignment="1">
      <alignment horizontal="right" vertical="center" wrapText="1"/>
    </xf>
    <xf numFmtId="165" fontId="3" fillId="0" borderId="0" xfId="0" applyNumberFormat="1" applyFont="1" applyBorder="1" applyAlignment="1">
      <alignment horizontal="right" vertical="center" wrapText="1"/>
    </xf>
    <xf numFmtId="0" fontId="0" fillId="0" borderId="0" xfId="0" applyBorder="1"/>
    <xf numFmtId="0" fontId="2" fillId="0" borderId="0" xfId="0" applyFont="1"/>
    <xf numFmtId="0" fontId="2" fillId="0" borderId="0" xfId="0" applyFont="1" applyAlignment="1">
      <alignment horizontal="justify" vertical="center"/>
    </xf>
    <xf numFmtId="0" fontId="4" fillId="5" borderId="1" xfId="0" applyFont="1" applyFill="1" applyBorder="1" applyAlignment="1">
      <alignment horizontal="left" vertical="center" wrapText="1"/>
    </xf>
    <xf numFmtId="0" fontId="0" fillId="0" borderId="1" xfId="0" applyBorder="1"/>
    <xf numFmtId="0" fontId="11" fillId="0" borderId="0" xfId="0" applyFont="1"/>
    <xf numFmtId="44" fontId="0" fillId="7" borderId="1" xfId="1" applyFont="1" applyFill="1" applyBorder="1"/>
    <xf numFmtId="0" fontId="0" fillId="7" borderId="1" xfId="0" applyFill="1" applyBorder="1"/>
    <xf numFmtId="0" fontId="0" fillId="7" borderId="1" xfId="0" applyFill="1" applyBorder="1" applyAlignment="1">
      <alignment horizontal="center"/>
    </xf>
    <xf numFmtId="44" fontId="1" fillId="7" borderId="1" xfId="1" applyFont="1" applyFill="1" applyBorder="1" applyAlignment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44" fontId="0" fillId="0" borderId="1" xfId="1" applyFont="1" applyBorder="1" applyProtection="1">
      <protection locked="0"/>
    </xf>
    <xf numFmtId="165" fontId="9" fillId="4" borderId="3" xfId="0" applyNumberFormat="1" applyFont="1" applyFill="1" applyBorder="1" applyAlignment="1" applyProtection="1">
      <alignment horizontal="center" vertical="center"/>
      <protection locked="0"/>
    </xf>
    <xf numFmtId="0" fontId="4" fillId="5" borderId="3" xfId="0" applyFont="1" applyFill="1" applyBorder="1" applyAlignment="1">
      <alignment vertical="center" wrapText="1"/>
    </xf>
    <xf numFmtId="0" fontId="0" fillId="0" borderId="0" xfId="0" applyProtection="1">
      <protection locked="0"/>
    </xf>
    <xf numFmtId="0" fontId="4" fillId="2" borderId="1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4" fillId="5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5" fillId="6" borderId="1" xfId="0" applyFont="1" applyFill="1" applyBorder="1" applyAlignment="1">
      <alignment horizontal="center" vertical="top" wrapText="1"/>
    </xf>
    <xf numFmtId="0" fontId="15" fillId="6" borderId="1" xfId="0" applyFont="1" applyFill="1" applyBorder="1" applyAlignment="1">
      <alignment horizontal="center"/>
    </xf>
    <xf numFmtId="0" fontId="3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vertical="top"/>
      <protection locked="0"/>
    </xf>
    <xf numFmtId="0" fontId="2" fillId="0" borderId="0" xfId="0" applyFont="1" applyProtection="1"/>
    <xf numFmtId="0" fontId="4" fillId="5" borderId="1" xfId="0" applyFont="1" applyFill="1" applyBorder="1" applyAlignment="1">
      <alignment vertical="center" wrapText="1"/>
    </xf>
    <xf numFmtId="44" fontId="4" fillId="5" borderId="1" xfId="1" applyFont="1" applyFill="1" applyBorder="1" applyAlignment="1">
      <alignment vertical="center"/>
    </xf>
    <xf numFmtId="49" fontId="0" fillId="7" borderId="1" xfId="0" applyNumberFormat="1" applyFill="1" applyBorder="1" applyAlignment="1">
      <alignment horizontal="center"/>
    </xf>
    <xf numFmtId="166" fontId="0" fillId="0" borderId="0" xfId="0" applyNumberFormat="1"/>
    <xf numFmtId="0" fontId="15" fillId="6" borderId="1" xfId="0" applyFont="1" applyFill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  <protection locked="0"/>
    </xf>
    <xf numFmtId="166" fontId="8" fillId="0" borderId="1" xfId="0" applyNumberFormat="1" applyFont="1" applyBorder="1" applyAlignment="1" applyProtection="1">
      <alignment horizontal="center" vertical="center" wrapText="1"/>
      <protection locked="0"/>
    </xf>
    <xf numFmtId="14" fontId="8" fillId="0" borderId="1" xfId="0" applyNumberFormat="1" applyFont="1" applyBorder="1" applyAlignment="1" applyProtection="1">
      <alignment horizontal="center" vertical="center" wrapText="1"/>
      <protection locked="0"/>
    </xf>
    <xf numFmtId="165" fontId="8" fillId="0" borderId="1" xfId="0" applyNumberFormat="1" applyFont="1" applyBorder="1" applyAlignment="1" applyProtection="1">
      <alignment horizontal="right" vertical="center" wrapText="1"/>
      <protection locked="0"/>
    </xf>
    <xf numFmtId="10" fontId="8" fillId="8" borderId="1" xfId="0" applyNumberFormat="1" applyFont="1" applyFill="1" applyBorder="1" applyAlignment="1" applyProtection="1">
      <alignment horizontal="right" vertical="center" wrapText="1"/>
    </xf>
    <xf numFmtId="0" fontId="17" fillId="0" borderId="1" xfId="0" applyFont="1" applyBorder="1" applyProtection="1">
      <protection locked="0"/>
    </xf>
    <xf numFmtId="165" fontId="0" fillId="0" borderId="0" xfId="0" applyNumberFormat="1"/>
    <xf numFmtId="0" fontId="18" fillId="0" borderId="0" xfId="0" applyFont="1"/>
    <xf numFmtId="165" fontId="19" fillId="0" borderId="0" xfId="0" applyNumberFormat="1" applyFont="1"/>
    <xf numFmtId="165" fontId="9" fillId="7" borderId="3" xfId="0" applyNumberFormat="1" applyFont="1" applyFill="1" applyBorder="1" applyAlignment="1">
      <alignment horizontal="right" vertical="center"/>
    </xf>
    <xf numFmtId="0" fontId="11" fillId="0" borderId="0" xfId="0" applyFont="1" applyProtection="1"/>
    <xf numFmtId="0" fontId="8" fillId="8" borderId="1" xfId="0" applyFont="1" applyFill="1" applyBorder="1" applyAlignment="1" applyProtection="1">
      <alignment horizontal="center" vertical="center" wrapText="1"/>
    </xf>
    <xf numFmtId="165" fontId="9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49" fontId="0" fillId="0" borderId="3" xfId="0" applyNumberFormat="1" applyBorder="1" applyAlignment="1" applyProtection="1">
      <alignment horizontal="left"/>
      <protection locked="0"/>
    </xf>
    <xf numFmtId="49" fontId="0" fillId="0" borderId="5" xfId="0" applyNumberFormat="1" applyBorder="1" applyAlignment="1" applyProtection="1">
      <alignment horizontal="left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5" xfId="0" applyFont="1" applyBorder="1" applyAlignment="1" applyProtection="1">
      <alignment horizontal="left" vertical="center" wrapText="1"/>
      <protection locked="0"/>
    </xf>
    <xf numFmtId="0" fontId="8" fillId="0" borderId="3" xfId="0" applyFont="1" applyFill="1" applyBorder="1" applyAlignment="1" applyProtection="1">
      <alignment horizontal="left" vertical="center" wrapText="1"/>
      <protection locked="0"/>
    </xf>
    <xf numFmtId="0" fontId="8" fillId="0" borderId="4" xfId="0" applyFont="1" applyFill="1" applyBorder="1" applyAlignment="1" applyProtection="1">
      <alignment horizontal="left" vertical="center" wrapText="1"/>
      <protection locked="0"/>
    </xf>
    <xf numFmtId="0" fontId="8" fillId="0" borderId="5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>
      <alignment horizontal="left" vertical="top" wrapText="1"/>
    </xf>
    <xf numFmtId="0" fontId="7" fillId="3" borderId="6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49" fontId="8" fillId="7" borderId="3" xfId="0" applyNumberFormat="1" applyFont="1" applyFill="1" applyBorder="1" applyAlignment="1">
      <alignment horizontal="left" vertical="center" wrapText="1"/>
    </xf>
    <xf numFmtId="49" fontId="8" fillId="7" borderId="5" xfId="0" applyNumberFormat="1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8" fillId="0" borderId="4" xfId="0" applyFont="1" applyBorder="1" applyAlignment="1" applyProtection="1">
      <alignment horizontal="left" vertical="center" wrapText="1"/>
      <protection locked="0"/>
    </xf>
    <xf numFmtId="165" fontId="9" fillId="7" borderId="3" xfId="0" applyNumberFormat="1" applyFont="1" applyFill="1" applyBorder="1" applyAlignment="1">
      <alignment horizontal="right" vertical="center"/>
    </xf>
    <xf numFmtId="165" fontId="9" fillId="7" borderId="5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8" fillId="7" borderId="3" xfId="0" applyFont="1" applyFill="1" applyBorder="1" applyAlignment="1">
      <alignment horizontal="left" vertical="center" wrapText="1"/>
    </xf>
    <xf numFmtId="0" fontId="8" fillId="7" borderId="4" xfId="0" applyFont="1" applyFill="1" applyBorder="1" applyAlignment="1">
      <alignment horizontal="left" vertical="center" wrapText="1"/>
    </xf>
    <xf numFmtId="0" fontId="8" fillId="7" borderId="5" xfId="0" applyFont="1" applyFill="1" applyBorder="1" applyAlignment="1">
      <alignment horizontal="left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7" fillId="3" borderId="16" xfId="0" applyFont="1" applyFill="1" applyBorder="1" applyAlignment="1">
      <alignment horizontal="left" vertical="center" wrapText="1"/>
    </xf>
    <xf numFmtId="0" fontId="7" fillId="3" borderId="17" xfId="0" applyFont="1" applyFill="1" applyBorder="1" applyAlignment="1">
      <alignment horizontal="left" vertical="center" wrapText="1"/>
    </xf>
    <xf numFmtId="0" fontId="7" fillId="3" borderId="18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8" fillId="0" borderId="0" xfId="0" applyFont="1" applyAlignment="1" applyProtection="1">
      <alignment horizontal="left" vertical="center" wrapText="1"/>
    </xf>
    <xf numFmtId="0" fontId="7" fillId="3" borderId="2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49" fontId="8" fillId="7" borderId="4" xfId="0" applyNumberFormat="1" applyFont="1" applyFill="1" applyBorder="1" applyAlignment="1">
      <alignment horizontal="left" vertical="center" wrapText="1"/>
    </xf>
    <xf numFmtId="0" fontId="2" fillId="0" borderId="9" xfId="0" applyFont="1" applyBorder="1" applyAlignment="1" applyProtection="1">
      <alignment vertical="top" wrapText="1"/>
      <protection locked="0"/>
    </xf>
    <xf numFmtId="0" fontId="2" fillId="0" borderId="10" xfId="0" applyFont="1" applyBorder="1" applyAlignment="1" applyProtection="1">
      <alignment vertical="top" wrapText="1"/>
      <protection locked="0"/>
    </xf>
    <xf numFmtId="0" fontId="2" fillId="0" borderId="11" xfId="0" applyFont="1" applyBorder="1" applyAlignment="1" applyProtection="1">
      <alignment vertical="top" wrapText="1"/>
      <protection locked="0"/>
    </xf>
    <xf numFmtId="0" fontId="2" fillId="0" borderId="2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12" xfId="0" applyFont="1" applyBorder="1" applyAlignment="1" applyProtection="1">
      <alignment vertical="top" wrapText="1"/>
      <protection locked="0"/>
    </xf>
    <xf numFmtId="0" fontId="2" fillId="0" borderId="13" xfId="0" applyFont="1" applyBorder="1" applyAlignment="1" applyProtection="1">
      <alignment vertical="top" wrapText="1"/>
      <protection locked="0"/>
    </xf>
    <xf numFmtId="0" fontId="2" fillId="0" borderId="8" xfId="0" applyFont="1" applyBorder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vertical="top" wrapText="1"/>
      <protection locked="0"/>
    </xf>
  </cellXfs>
  <cellStyles count="2">
    <cellStyle name="Moneda" xfId="1" builtinId="4"/>
    <cellStyle name="Normal" xfId="0" builtinId="0"/>
  </cellStyles>
  <dxfs count="301"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b/>
        <i val="0"/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00000"/>
      <color rgb="FFFFC7CE"/>
      <color rgb="FF9C00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workbookViewId="0">
      <selection activeCell="C4" sqref="C4:J4"/>
    </sheetView>
  </sheetViews>
  <sheetFormatPr defaultColWidth="9.140625" defaultRowHeight="15" x14ac:dyDescent="0.25"/>
  <cols>
    <col min="1" max="1" width="53.85546875" customWidth="1"/>
    <col min="2" max="2" width="21.28515625" customWidth="1"/>
    <col min="3" max="3" width="17.85546875" customWidth="1"/>
    <col min="4" max="4" width="15.7109375" customWidth="1"/>
    <col min="5" max="5" width="13.7109375" customWidth="1"/>
    <col min="6" max="6" width="15.28515625" customWidth="1"/>
    <col min="9" max="9" width="11" customWidth="1"/>
    <col min="10" max="10" width="17.42578125" customWidth="1"/>
  </cols>
  <sheetData>
    <row r="1" spans="1:10" ht="33.75" customHeight="1" x14ac:dyDescent="0.25">
      <c r="A1" s="63" t="s">
        <v>56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ht="14.45" customHeight="1" x14ac:dyDescent="0.25">
      <c r="A2" s="66" t="s">
        <v>9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26.25" customHeight="1" x14ac:dyDescent="0.25">
      <c r="A3" s="68" t="s">
        <v>10</v>
      </c>
      <c r="B3" s="68"/>
      <c r="C3" s="69" t="s">
        <v>64</v>
      </c>
      <c r="D3" s="70"/>
      <c r="E3" s="71" t="s">
        <v>12</v>
      </c>
      <c r="F3" s="72"/>
      <c r="G3" s="73" t="s">
        <v>29</v>
      </c>
      <c r="H3" s="73"/>
      <c r="I3" s="73"/>
      <c r="J3" s="73"/>
    </row>
    <row r="4" spans="1:10" ht="24" customHeight="1" x14ac:dyDescent="0.25">
      <c r="A4" s="71" t="s">
        <v>11</v>
      </c>
      <c r="B4" s="72"/>
      <c r="C4" s="54" t="s">
        <v>51</v>
      </c>
      <c r="D4" s="74"/>
      <c r="E4" s="74"/>
      <c r="F4" s="74"/>
      <c r="G4" s="74"/>
      <c r="H4" s="74"/>
      <c r="I4" s="74"/>
      <c r="J4" s="55"/>
    </row>
    <row r="5" spans="1:10" ht="34.5" customHeight="1" x14ac:dyDescent="0.25">
      <c r="A5" s="71" t="s">
        <v>14</v>
      </c>
      <c r="B5" s="72"/>
      <c r="C5" s="47">
        <f>Despeses!I112</f>
        <v>0</v>
      </c>
      <c r="D5" s="71" t="s">
        <v>25</v>
      </c>
      <c r="E5" s="72"/>
      <c r="F5" s="21"/>
      <c r="G5" s="71" t="s">
        <v>27</v>
      </c>
      <c r="H5" s="72"/>
      <c r="I5" s="75">
        <f>D12</f>
        <v>0</v>
      </c>
      <c r="J5" s="76"/>
    </row>
    <row r="6" spans="1:10" ht="14.45" customHeight="1" x14ac:dyDescent="0.25">
      <c r="A6" s="60" t="s">
        <v>60</v>
      </c>
      <c r="B6" s="61"/>
      <c r="C6" s="61"/>
      <c r="D6" s="61"/>
      <c r="E6" s="61"/>
      <c r="F6" s="61"/>
      <c r="G6" s="61"/>
      <c r="H6" s="61"/>
      <c r="I6" s="61"/>
      <c r="J6" s="61"/>
    </row>
    <row r="7" spans="1:10" x14ac:dyDescent="0.25">
      <c r="A7" s="33" t="s">
        <v>15</v>
      </c>
      <c r="B7" s="56" t="s">
        <v>51</v>
      </c>
      <c r="C7" s="57"/>
      <c r="D7" s="57"/>
      <c r="E7" s="57"/>
      <c r="F7" s="57"/>
      <c r="G7" s="58"/>
      <c r="H7" s="11" t="s">
        <v>52</v>
      </c>
      <c r="I7" s="52" t="s">
        <v>51</v>
      </c>
      <c r="J7" s="53"/>
    </row>
    <row r="8" spans="1:10" ht="14.45" customHeight="1" x14ac:dyDescent="0.25">
      <c r="A8" s="33" t="s">
        <v>13</v>
      </c>
      <c r="B8" s="56" t="s">
        <v>51</v>
      </c>
      <c r="C8" s="57"/>
      <c r="D8" s="57"/>
      <c r="E8" s="57"/>
      <c r="F8" s="57"/>
      <c r="G8" s="58"/>
      <c r="H8" s="11" t="s">
        <v>16</v>
      </c>
      <c r="I8" s="54" t="s">
        <v>51</v>
      </c>
      <c r="J8" s="55"/>
    </row>
    <row r="9" spans="1:10" ht="5.25" customHeight="1" x14ac:dyDescent="0.25"/>
    <row r="10" spans="1:10" ht="14.25" customHeight="1" x14ac:dyDescent="0.25">
      <c r="A10" s="60" t="s">
        <v>58</v>
      </c>
      <c r="B10" s="61"/>
      <c r="C10" s="61"/>
      <c r="D10" s="61"/>
      <c r="E10" s="61"/>
      <c r="F10" s="61"/>
      <c r="G10" s="61"/>
      <c r="H10" s="61"/>
      <c r="I10" s="61"/>
      <c r="J10" s="61"/>
    </row>
    <row r="11" spans="1:10" ht="47.25" customHeight="1" x14ac:dyDescent="0.25">
      <c r="A11" s="37" t="s">
        <v>55</v>
      </c>
      <c r="B11" s="37" t="s">
        <v>18</v>
      </c>
      <c r="C11" s="37" t="s">
        <v>26</v>
      </c>
      <c r="D11" s="28" t="s">
        <v>22</v>
      </c>
    </row>
    <row r="12" spans="1:10" x14ac:dyDescent="0.25">
      <c r="A12" s="15" t="s">
        <v>19</v>
      </c>
      <c r="B12" s="16" t="s">
        <v>34</v>
      </c>
      <c r="C12" s="14">
        <f>F5</f>
        <v>0</v>
      </c>
      <c r="D12" s="14">
        <f>SUMIF(Despeses!$K$12:$K$111,Ingressos!A12,Despeses!$I$12:$I$111)</f>
        <v>0</v>
      </c>
      <c r="E12" s="13" t="str">
        <f>IF(D12=0,"",(IF(C12=D12,"","La dada introduïda al camp Import concedit no coincideix amb la suma d'imports imputats com a despeses a la columna d'agent finançador de l'annex D. Cal revisar-ho")))</f>
        <v/>
      </c>
    </row>
    <row r="13" spans="1:10" x14ac:dyDescent="0.25">
      <c r="A13" s="15" t="s">
        <v>20</v>
      </c>
      <c r="B13" s="35" t="str">
        <f>I7</f>
        <v xml:space="preserve"> </v>
      </c>
      <c r="C13" s="20">
        <v>0</v>
      </c>
      <c r="D13" s="14">
        <f>SUMIF(Despeses!$K$12:$K$111,Ingressos!A13,Despeses!$I$12:$I$111)</f>
        <v>0</v>
      </c>
      <c r="E13" s="13" t="str">
        <f t="shared" ref="E13:E23" si="0">IF(D13=0,"",(IF(C13=D13,"","La dada introduïda al camp Import concedit no coincideix amb la suma d'imports imputats com a despeses a la columna d'agent finançador de l'annex D. Cal revisar-ho")))</f>
        <v/>
      </c>
    </row>
    <row r="14" spans="1:10" x14ac:dyDescent="0.25">
      <c r="A14" s="18" t="s">
        <v>36</v>
      </c>
      <c r="B14" s="19"/>
      <c r="C14" s="20">
        <v>0</v>
      </c>
      <c r="D14" s="14">
        <f>SUMIF(Despeses!$K$12:$K$111,Ingressos!A14,Despeses!$I$12:$I$111)</f>
        <v>0</v>
      </c>
      <c r="E14" s="13" t="str">
        <f t="shared" si="0"/>
        <v/>
      </c>
    </row>
    <row r="15" spans="1:10" x14ac:dyDescent="0.25">
      <c r="A15" s="18" t="s">
        <v>37</v>
      </c>
      <c r="B15" s="19"/>
      <c r="C15" s="20">
        <v>0</v>
      </c>
      <c r="D15" s="14">
        <f>SUMIF(Despeses!$K$12:$K$111,Ingressos!A15,Despeses!$I$12:$I$111)</f>
        <v>0</v>
      </c>
      <c r="E15" s="13" t="str">
        <f t="shared" si="0"/>
        <v/>
      </c>
    </row>
    <row r="16" spans="1:10" x14ac:dyDescent="0.25">
      <c r="A16" s="18" t="s">
        <v>38</v>
      </c>
      <c r="B16" s="19"/>
      <c r="C16" s="20">
        <v>0</v>
      </c>
      <c r="D16" s="14">
        <f>SUMIF(Despeses!$K$12:$K$111,Ingressos!A16,Despeses!$I$12:$I$111)</f>
        <v>0</v>
      </c>
      <c r="E16" s="13" t="str">
        <f t="shared" si="0"/>
        <v/>
      </c>
      <c r="F16" s="27"/>
    </row>
    <row r="17" spans="1:10" x14ac:dyDescent="0.25">
      <c r="A17" s="18" t="s">
        <v>39</v>
      </c>
      <c r="B17" s="19"/>
      <c r="C17" s="20">
        <v>0</v>
      </c>
      <c r="D17" s="14">
        <f>SUMIF(Despeses!$K$12:$K$111,Ingressos!A17,Despeses!$I$12:$I$111)</f>
        <v>0</v>
      </c>
      <c r="E17" s="13" t="str">
        <f t="shared" si="0"/>
        <v/>
      </c>
    </row>
    <row r="18" spans="1:10" x14ac:dyDescent="0.25">
      <c r="A18" s="18" t="s">
        <v>40</v>
      </c>
      <c r="B18" s="19"/>
      <c r="C18" s="20">
        <v>0</v>
      </c>
      <c r="D18" s="14">
        <f>SUMIF(Despeses!$K$12:$K$111,Ingressos!A18,Despeses!$I$12:$I$111)</f>
        <v>0</v>
      </c>
      <c r="E18" s="13" t="str">
        <f t="shared" si="0"/>
        <v/>
      </c>
    </row>
    <row r="19" spans="1:10" x14ac:dyDescent="0.25">
      <c r="A19" s="18" t="s">
        <v>41</v>
      </c>
      <c r="B19" s="19"/>
      <c r="C19" s="20">
        <v>0</v>
      </c>
      <c r="D19" s="14">
        <f>SUMIF(Despeses!$K$12:$K$111,Ingressos!A19,Despeses!$I$12:$I$111)</f>
        <v>0</v>
      </c>
      <c r="E19" s="13" t="str">
        <f t="shared" si="0"/>
        <v/>
      </c>
    </row>
    <row r="20" spans="1:10" x14ac:dyDescent="0.25">
      <c r="A20" s="18" t="s">
        <v>42</v>
      </c>
      <c r="B20" s="19"/>
      <c r="C20" s="20">
        <v>0</v>
      </c>
      <c r="D20" s="14">
        <f>SUMIF(Despeses!$K$12:$K$111,Ingressos!A20,Despeses!$I$12:$I$111)</f>
        <v>0</v>
      </c>
      <c r="E20" s="13" t="str">
        <f t="shared" si="0"/>
        <v/>
      </c>
    </row>
    <row r="21" spans="1:10" x14ac:dyDescent="0.25">
      <c r="A21" s="18" t="s">
        <v>43</v>
      </c>
      <c r="B21" s="19"/>
      <c r="C21" s="20">
        <v>0</v>
      </c>
      <c r="D21" s="14">
        <f>SUMIF(Despeses!$K$12:$K$111,Ingressos!A21,Despeses!$I$12:$I$111)</f>
        <v>0</v>
      </c>
      <c r="E21" s="13" t="str">
        <f t="shared" si="0"/>
        <v/>
      </c>
    </row>
    <row r="22" spans="1:10" x14ac:dyDescent="0.25">
      <c r="A22" s="18" t="s">
        <v>44</v>
      </c>
      <c r="B22" s="19"/>
      <c r="C22" s="20">
        <v>0</v>
      </c>
      <c r="D22" s="14">
        <f>SUMIF(Despeses!$K$12:$K$111,Ingressos!A22,Despeses!$I$12:$I$111)</f>
        <v>0</v>
      </c>
      <c r="E22" s="13" t="str">
        <f t="shared" si="0"/>
        <v/>
      </c>
    </row>
    <row r="23" spans="1:10" x14ac:dyDescent="0.25">
      <c r="A23" s="18" t="s">
        <v>45</v>
      </c>
      <c r="B23" s="19"/>
      <c r="C23" s="20">
        <v>0</v>
      </c>
      <c r="D23" s="14">
        <f>SUMIF(Despeses!$K$12:$K$111,Ingressos!A23,Despeses!$I$12:$I$111)</f>
        <v>0</v>
      </c>
      <c r="E23" s="13" t="str">
        <f t="shared" si="0"/>
        <v/>
      </c>
    </row>
    <row r="24" spans="1:10" x14ac:dyDescent="0.25">
      <c r="A24" s="64" t="s">
        <v>21</v>
      </c>
      <c r="B24" s="65"/>
      <c r="C24" s="17">
        <f>SUM(C12:C23)</f>
        <v>0</v>
      </c>
      <c r="D24" s="17">
        <f>SUM(D12:D23)</f>
        <v>0</v>
      </c>
      <c r="E24" s="13" t="str">
        <f>IF(C24=D24,"","La dada introduïda al camp Import concedit no coincideix amb la suma d'imports imputats com a despeses a la columna d'agent finançador de l'annex D. Cal revisar-ho")</f>
        <v/>
      </c>
    </row>
    <row r="25" spans="1:10" ht="32.25" customHeight="1" x14ac:dyDescent="0.25">
      <c r="A25" s="59" t="s">
        <v>54</v>
      </c>
      <c r="B25" s="59"/>
      <c r="C25" s="59"/>
      <c r="D25" s="59"/>
      <c r="E25" s="59"/>
      <c r="F25" s="59"/>
      <c r="G25" s="59"/>
      <c r="H25" s="59"/>
      <c r="I25" s="59"/>
      <c r="J25" s="59"/>
    </row>
    <row r="26" spans="1:10" x14ac:dyDescent="0.25">
      <c r="A26" s="29" t="s">
        <v>35</v>
      </c>
      <c r="B26" s="29" t="s">
        <v>23</v>
      </c>
    </row>
    <row r="27" spans="1:10" x14ac:dyDescent="0.25">
      <c r="A27" s="12" t="s">
        <v>50</v>
      </c>
      <c r="B27" s="20">
        <v>0</v>
      </c>
    </row>
    <row r="28" spans="1:10" x14ac:dyDescent="0.25">
      <c r="A28" s="18" t="s">
        <v>46</v>
      </c>
      <c r="B28" s="20">
        <v>0</v>
      </c>
    </row>
    <row r="29" spans="1:10" x14ac:dyDescent="0.25">
      <c r="A29" s="18" t="s">
        <v>47</v>
      </c>
      <c r="B29" s="20">
        <v>0</v>
      </c>
    </row>
    <row r="30" spans="1:10" x14ac:dyDescent="0.25">
      <c r="A30" s="18" t="s">
        <v>48</v>
      </c>
      <c r="B30" s="20">
        <v>0</v>
      </c>
    </row>
    <row r="31" spans="1:10" x14ac:dyDescent="0.25">
      <c r="A31" s="22" t="s">
        <v>24</v>
      </c>
      <c r="B31" s="34">
        <f>SUM(B27:B30)</f>
        <v>0</v>
      </c>
      <c r="C31" s="13" t="str">
        <f>IF(B31=C13,"","El total de recursos propis d'aquesta taula no coincideix amb el declarat a la taula de finançadors")</f>
        <v/>
      </c>
    </row>
    <row r="32" spans="1:10" ht="18.75" x14ac:dyDescent="0.3">
      <c r="A32" s="45" t="str">
        <f>IF(I5&lt;F5,"EL TOTAL DE DESPESA IMPUTADA A LA DIPUTACIÓ DE BARCELONA ÉS INFERIOR A L'IMPORT CONCEDIT. EN CONSEQÜÈNCIA, RENUNCIO A L'IMPORT RESTANT DE :","")</f>
        <v/>
      </c>
      <c r="H32" s="44"/>
      <c r="J32" s="46" t="str">
        <f>IF(I5&lt;F5,F5-I5,"")</f>
        <v/>
      </c>
    </row>
    <row r="33" spans="1:10" ht="35.25" customHeight="1" x14ac:dyDescent="0.25">
      <c r="A33" s="77" t="s">
        <v>30</v>
      </c>
      <c r="B33" s="77"/>
      <c r="C33" s="77"/>
      <c r="D33" s="77"/>
      <c r="E33" s="77"/>
      <c r="F33" s="77"/>
      <c r="G33" s="77"/>
      <c r="H33" s="77"/>
      <c r="I33" s="77"/>
      <c r="J33" s="77"/>
    </row>
    <row r="34" spans="1:10" ht="8.25" customHeight="1" x14ac:dyDescent="0.25"/>
    <row r="35" spans="1:10" x14ac:dyDescent="0.25">
      <c r="A35" s="62" t="s">
        <v>62</v>
      </c>
      <c r="B35" s="62"/>
      <c r="C35" s="62"/>
      <c r="D35" s="62"/>
    </row>
  </sheetData>
  <sheetProtection sheet="1" objects="1" scenarios="1"/>
  <mergeCells count="22">
    <mergeCell ref="A35:D35"/>
    <mergeCell ref="A1:J1"/>
    <mergeCell ref="A24:B24"/>
    <mergeCell ref="A2:J2"/>
    <mergeCell ref="A3:B3"/>
    <mergeCell ref="C3:D3"/>
    <mergeCell ref="E3:F3"/>
    <mergeCell ref="G3:J3"/>
    <mergeCell ref="A4:B4"/>
    <mergeCell ref="C4:J4"/>
    <mergeCell ref="A5:B5"/>
    <mergeCell ref="D5:E5"/>
    <mergeCell ref="G5:H5"/>
    <mergeCell ref="I5:J5"/>
    <mergeCell ref="A6:J6"/>
    <mergeCell ref="A33:J33"/>
    <mergeCell ref="I7:J7"/>
    <mergeCell ref="I8:J8"/>
    <mergeCell ref="B7:G7"/>
    <mergeCell ref="B8:G8"/>
    <mergeCell ref="A25:J25"/>
    <mergeCell ref="A10:J10"/>
  </mergeCells>
  <phoneticPr fontId="13" type="noConversion"/>
  <printOptions horizontalCentered="1"/>
  <pageMargins left="0.51181102362204722" right="0.51181102362204722" top="0.55118110236220474" bottom="0.55118110236220474" header="0.31496062992125984" footer="0.31496062992125984"/>
  <pageSetup paperSize="9" scale="74" fitToHeight="0" orientation="landscape" r:id="rId1"/>
  <headerFooter>
    <oddHeader>&amp;L&amp;G</oddHeader>
    <oddFooter>&amp;C&amp;8Pàgina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6"/>
  <sheetViews>
    <sheetView zoomScaleNormal="100" workbookViewId="0">
      <selection activeCell="B12" sqref="B12"/>
    </sheetView>
  </sheetViews>
  <sheetFormatPr defaultColWidth="9.140625" defaultRowHeight="15" x14ac:dyDescent="0.25"/>
  <cols>
    <col min="1" max="1" width="6.85546875" customWidth="1"/>
    <col min="2" max="2" width="11.85546875" customWidth="1"/>
    <col min="3" max="3" width="29.42578125" customWidth="1"/>
    <col min="4" max="4" width="10" bestFit="1" customWidth="1"/>
    <col min="5" max="5" width="30.7109375" customWidth="1"/>
    <col min="6" max="6" width="11.85546875" customWidth="1"/>
    <col min="7" max="7" width="13.85546875" bestFit="1" customWidth="1"/>
    <col min="8" max="9" width="13.85546875" customWidth="1"/>
    <col min="10" max="10" width="8.85546875" bestFit="1" customWidth="1"/>
    <col min="11" max="11" width="22.7109375" customWidth="1"/>
    <col min="15" max="16" width="10.7109375" bestFit="1" customWidth="1"/>
  </cols>
  <sheetData>
    <row r="1" spans="1:16" ht="33.75" customHeight="1" x14ac:dyDescent="0.25">
      <c r="A1" s="78" t="s">
        <v>57</v>
      </c>
      <c r="B1" s="78"/>
      <c r="C1" s="78"/>
      <c r="D1" s="78"/>
      <c r="E1" s="78"/>
      <c r="F1" s="78"/>
      <c r="G1" s="78"/>
      <c r="H1" s="78"/>
      <c r="I1" s="78"/>
      <c r="J1" s="78"/>
      <c r="O1" s="36">
        <v>44197</v>
      </c>
      <c r="P1" s="36">
        <v>44561</v>
      </c>
    </row>
    <row r="2" spans="1:16" ht="14.45" customHeight="1" x14ac:dyDescent="0.25">
      <c r="A2" s="82" t="s">
        <v>9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6" ht="15" customHeight="1" x14ac:dyDescent="0.25">
      <c r="A3" s="68" t="s">
        <v>10</v>
      </c>
      <c r="B3" s="68"/>
      <c r="C3" s="69" t="s">
        <v>64</v>
      </c>
      <c r="D3" s="70"/>
      <c r="E3" s="71" t="s">
        <v>12</v>
      </c>
      <c r="F3" s="72"/>
      <c r="G3" s="69" t="s">
        <v>29</v>
      </c>
      <c r="H3" s="92"/>
      <c r="I3" s="92"/>
      <c r="J3" s="92"/>
      <c r="K3" s="70"/>
    </row>
    <row r="4" spans="1:16" ht="14.45" customHeight="1" x14ac:dyDescent="0.25">
      <c r="A4" s="71" t="s">
        <v>11</v>
      </c>
      <c r="B4" s="72"/>
      <c r="C4" s="79" t="str">
        <f>Ingressos!C4</f>
        <v xml:space="preserve"> </v>
      </c>
      <c r="D4" s="80"/>
      <c r="E4" s="80"/>
      <c r="F4" s="80"/>
      <c r="G4" s="80"/>
      <c r="H4" s="80"/>
      <c r="I4" s="80"/>
      <c r="J4" s="80"/>
      <c r="K4" s="81"/>
    </row>
    <row r="5" spans="1:16" ht="14.45" customHeight="1" x14ac:dyDescent="0.25">
      <c r="A5" s="71" t="s">
        <v>14</v>
      </c>
      <c r="B5" s="72"/>
      <c r="C5" s="47">
        <f>I112</f>
        <v>0</v>
      </c>
      <c r="D5" s="71" t="s">
        <v>7</v>
      </c>
      <c r="E5" s="72"/>
      <c r="F5" s="47">
        <f>Ingressos!F5</f>
        <v>0</v>
      </c>
      <c r="G5" s="71" t="s">
        <v>27</v>
      </c>
      <c r="H5" s="86"/>
      <c r="I5" s="86"/>
      <c r="J5" s="72"/>
      <c r="K5" s="50">
        <f>Ingressos!I5</f>
        <v>0</v>
      </c>
    </row>
    <row r="6" spans="1:16" ht="14.45" customHeight="1" x14ac:dyDescent="0.25">
      <c r="A6" s="84" t="s">
        <v>59</v>
      </c>
      <c r="B6" s="83"/>
      <c r="C6" s="83"/>
      <c r="D6" s="83"/>
      <c r="E6" s="83"/>
      <c r="F6" s="83"/>
      <c r="G6" s="83"/>
      <c r="H6" s="83"/>
      <c r="I6" s="83"/>
      <c r="J6" s="83"/>
      <c r="K6" s="85"/>
    </row>
    <row r="7" spans="1:16" x14ac:dyDescent="0.25">
      <c r="A7" s="68" t="s">
        <v>15</v>
      </c>
      <c r="B7" s="68"/>
      <c r="C7" s="68"/>
      <c r="D7" s="79" t="str">
        <f>Ingressos!B7</f>
        <v xml:space="preserve"> </v>
      </c>
      <c r="E7" s="80"/>
      <c r="F7" s="80"/>
      <c r="G7" s="81"/>
      <c r="H7" s="26" t="s">
        <v>52</v>
      </c>
      <c r="I7" s="79" t="str">
        <f>Ingressos!I7</f>
        <v xml:space="preserve"> </v>
      </c>
      <c r="J7" s="80"/>
      <c r="K7" s="81"/>
    </row>
    <row r="8" spans="1:16" ht="14.45" customHeight="1" x14ac:dyDescent="0.25">
      <c r="A8" s="68" t="s">
        <v>13</v>
      </c>
      <c r="B8" s="68"/>
      <c r="C8" s="68"/>
      <c r="D8" s="79" t="str">
        <f>Ingressos!B8</f>
        <v xml:space="preserve"> </v>
      </c>
      <c r="E8" s="80"/>
      <c r="F8" s="80"/>
      <c r="G8" s="81"/>
      <c r="H8" s="26" t="s">
        <v>16</v>
      </c>
      <c r="I8" s="79" t="str">
        <f>Ingressos!I8</f>
        <v xml:space="preserve"> </v>
      </c>
      <c r="J8" s="80"/>
      <c r="K8" s="81"/>
    </row>
    <row r="9" spans="1:16" ht="8.25" customHeight="1" x14ac:dyDescent="0.25">
      <c r="A9" s="8"/>
      <c r="B9" s="8"/>
      <c r="C9" s="8"/>
      <c r="D9" s="8"/>
      <c r="E9" s="8"/>
      <c r="F9" s="8"/>
      <c r="G9" s="8"/>
      <c r="H9" s="8"/>
      <c r="I9" s="8"/>
      <c r="J9" s="8"/>
    </row>
    <row r="10" spans="1:16" x14ac:dyDescent="0.25">
      <c r="A10" s="89" t="s">
        <v>61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</row>
    <row r="11" spans="1:16" s="25" customFormat="1" ht="36" x14ac:dyDescent="0.25">
      <c r="A11" s="24" t="s">
        <v>0</v>
      </c>
      <c r="B11" s="24" t="s">
        <v>3</v>
      </c>
      <c r="C11" s="24" t="s">
        <v>4</v>
      </c>
      <c r="D11" s="24" t="s">
        <v>1</v>
      </c>
      <c r="E11" s="24" t="s">
        <v>2</v>
      </c>
      <c r="F11" s="24" t="s">
        <v>63</v>
      </c>
      <c r="G11" s="24" t="s">
        <v>17</v>
      </c>
      <c r="H11" s="24" t="s">
        <v>31</v>
      </c>
      <c r="I11" s="24" t="s">
        <v>33</v>
      </c>
      <c r="J11" s="24" t="s">
        <v>5</v>
      </c>
      <c r="K11" s="24" t="s">
        <v>8</v>
      </c>
    </row>
    <row r="12" spans="1:16" s="23" customFormat="1" x14ac:dyDescent="0.25">
      <c r="A12" s="49">
        <v>1</v>
      </c>
      <c r="B12" s="39"/>
      <c r="C12" s="38"/>
      <c r="D12" s="38"/>
      <c r="E12" s="38"/>
      <c r="F12" s="40"/>
      <c r="G12" s="41"/>
      <c r="H12" s="41"/>
      <c r="I12" s="41"/>
      <c r="J12" s="42">
        <f>IF(H12=0,0,I12/H12)</f>
        <v>0</v>
      </c>
      <c r="K12" s="38"/>
      <c r="L12" s="48" t="str">
        <f>IF(AND(F12=0,B12=0),"",(IF(OR(F12&lt;B12,B12&lt;$O$1,B12&gt;$P$1,F12&lt;$O$1,F12&gt;$P$1),"Revisar dates i, si són correctes, justificar en l'apartat d'observacions","")))</f>
        <v/>
      </c>
    </row>
    <row r="13" spans="1:16" s="23" customFormat="1" x14ac:dyDescent="0.25">
      <c r="A13" s="49">
        <v>2</v>
      </c>
      <c r="B13" s="39"/>
      <c r="C13" s="38"/>
      <c r="D13" s="38"/>
      <c r="E13" s="38"/>
      <c r="F13" s="40"/>
      <c r="G13" s="41"/>
      <c r="H13" s="41"/>
      <c r="I13" s="41"/>
      <c r="J13" s="42">
        <f t="shared" ref="J13:J59" si="0">IF(H13=0,0,I13/H13)</f>
        <v>0</v>
      </c>
      <c r="K13" s="38"/>
      <c r="L13" s="48" t="str">
        <f t="shared" ref="L13:L76" si="1">IF(AND(F13=0,B13=0),"",(IF(OR(F13&lt;B13,B13&lt;$O$1,B13&gt;$P$1,F13&lt;$O$1,F13&gt;$P$1),"Revisar dates i, si són correctes, justificar en l'apartat d'observacions","")))</f>
        <v/>
      </c>
    </row>
    <row r="14" spans="1:16" s="23" customFormat="1" x14ac:dyDescent="0.25">
      <c r="A14" s="49">
        <v>3</v>
      </c>
      <c r="B14" s="39"/>
      <c r="C14" s="38"/>
      <c r="D14" s="38"/>
      <c r="E14" s="38"/>
      <c r="F14" s="40"/>
      <c r="G14" s="41"/>
      <c r="H14" s="41"/>
      <c r="I14" s="41"/>
      <c r="J14" s="42">
        <f t="shared" si="0"/>
        <v>0</v>
      </c>
      <c r="K14" s="38"/>
      <c r="L14" s="48" t="str">
        <f t="shared" si="1"/>
        <v/>
      </c>
    </row>
    <row r="15" spans="1:16" s="23" customFormat="1" x14ac:dyDescent="0.25">
      <c r="A15" s="49">
        <v>4</v>
      </c>
      <c r="B15" s="39"/>
      <c r="C15" s="38"/>
      <c r="D15" s="38"/>
      <c r="E15" s="38"/>
      <c r="F15" s="40"/>
      <c r="G15" s="41"/>
      <c r="H15" s="41"/>
      <c r="I15" s="41"/>
      <c r="J15" s="42">
        <f t="shared" si="0"/>
        <v>0</v>
      </c>
      <c r="K15" s="38"/>
      <c r="L15" s="48" t="str">
        <f t="shared" si="1"/>
        <v/>
      </c>
    </row>
    <row r="16" spans="1:16" s="23" customFormat="1" x14ac:dyDescent="0.25">
      <c r="A16" s="49">
        <v>5</v>
      </c>
      <c r="B16" s="39"/>
      <c r="C16" s="38"/>
      <c r="D16" s="38"/>
      <c r="E16" s="38"/>
      <c r="F16" s="40"/>
      <c r="G16" s="41"/>
      <c r="H16" s="41"/>
      <c r="I16" s="41"/>
      <c r="J16" s="42">
        <f t="shared" si="0"/>
        <v>0</v>
      </c>
      <c r="K16" s="38"/>
      <c r="L16" s="48" t="str">
        <f t="shared" si="1"/>
        <v/>
      </c>
    </row>
    <row r="17" spans="1:12" s="23" customFormat="1" x14ac:dyDescent="0.25">
      <c r="A17" s="49">
        <v>6</v>
      </c>
      <c r="B17" s="39"/>
      <c r="C17" s="38"/>
      <c r="D17" s="38"/>
      <c r="E17" s="38"/>
      <c r="F17" s="40"/>
      <c r="G17" s="41"/>
      <c r="H17" s="41"/>
      <c r="I17" s="41"/>
      <c r="J17" s="42">
        <f t="shared" si="0"/>
        <v>0</v>
      </c>
      <c r="K17" s="43"/>
      <c r="L17" s="48" t="str">
        <f t="shared" si="1"/>
        <v/>
      </c>
    </row>
    <row r="18" spans="1:12" s="23" customFormat="1" x14ac:dyDescent="0.25">
      <c r="A18" s="49">
        <v>7</v>
      </c>
      <c r="B18" s="39"/>
      <c r="C18" s="38"/>
      <c r="D18" s="38"/>
      <c r="E18" s="38"/>
      <c r="F18" s="40"/>
      <c r="G18" s="41"/>
      <c r="H18" s="41"/>
      <c r="I18" s="41"/>
      <c r="J18" s="42">
        <f t="shared" si="0"/>
        <v>0</v>
      </c>
      <c r="K18" s="43"/>
      <c r="L18" s="48" t="str">
        <f t="shared" si="1"/>
        <v/>
      </c>
    </row>
    <row r="19" spans="1:12" s="23" customFormat="1" x14ac:dyDescent="0.25">
      <c r="A19" s="49">
        <v>8</v>
      </c>
      <c r="B19" s="39"/>
      <c r="C19" s="38"/>
      <c r="D19" s="38"/>
      <c r="E19" s="38"/>
      <c r="F19" s="40"/>
      <c r="G19" s="41"/>
      <c r="H19" s="41"/>
      <c r="I19" s="41"/>
      <c r="J19" s="42">
        <f t="shared" si="0"/>
        <v>0</v>
      </c>
      <c r="K19" s="43"/>
      <c r="L19" s="48" t="str">
        <f t="shared" si="1"/>
        <v/>
      </c>
    </row>
    <row r="20" spans="1:12" s="23" customFormat="1" x14ac:dyDescent="0.25">
      <c r="A20" s="49">
        <v>9</v>
      </c>
      <c r="B20" s="39"/>
      <c r="C20" s="38"/>
      <c r="D20" s="38"/>
      <c r="E20" s="38"/>
      <c r="F20" s="40"/>
      <c r="G20" s="41"/>
      <c r="H20" s="41"/>
      <c r="I20" s="41"/>
      <c r="J20" s="42">
        <f t="shared" si="0"/>
        <v>0</v>
      </c>
      <c r="K20" s="43"/>
      <c r="L20" s="48" t="str">
        <f t="shared" si="1"/>
        <v/>
      </c>
    </row>
    <row r="21" spans="1:12" s="23" customFormat="1" x14ac:dyDescent="0.25">
      <c r="A21" s="49">
        <v>10</v>
      </c>
      <c r="B21" s="39"/>
      <c r="C21" s="38"/>
      <c r="D21" s="38"/>
      <c r="E21" s="38"/>
      <c r="F21" s="40"/>
      <c r="G21" s="41"/>
      <c r="H21" s="41"/>
      <c r="I21" s="41"/>
      <c r="J21" s="42">
        <f t="shared" si="0"/>
        <v>0</v>
      </c>
      <c r="K21" s="43"/>
      <c r="L21" s="48" t="str">
        <f t="shared" si="1"/>
        <v/>
      </c>
    </row>
    <row r="22" spans="1:12" s="23" customFormat="1" x14ac:dyDescent="0.25">
      <c r="A22" s="49">
        <v>11</v>
      </c>
      <c r="B22" s="39"/>
      <c r="C22" s="38"/>
      <c r="D22" s="38"/>
      <c r="E22" s="38"/>
      <c r="F22" s="40"/>
      <c r="G22" s="41"/>
      <c r="H22" s="41"/>
      <c r="I22" s="41"/>
      <c r="J22" s="42">
        <f t="shared" si="0"/>
        <v>0</v>
      </c>
      <c r="K22" s="43"/>
      <c r="L22" s="48" t="str">
        <f t="shared" si="1"/>
        <v/>
      </c>
    </row>
    <row r="23" spans="1:12" s="23" customFormat="1" x14ac:dyDescent="0.25">
      <c r="A23" s="49">
        <v>12</v>
      </c>
      <c r="B23" s="39"/>
      <c r="C23" s="38"/>
      <c r="D23" s="38"/>
      <c r="E23" s="38"/>
      <c r="F23" s="40"/>
      <c r="G23" s="41"/>
      <c r="H23" s="41"/>
      <c r="I23" s="41"/>
      <c r="J23" s="42">
        <f t="shared" si="0"/>
        <v>0</v>
      </c>
      <c r="K23" s="43"/>
      <c r="L23" s="48" t="str">
        <f t="shared" si="1"/>
        <v/>
      </c>
    </row>
    <row r="24" spans="1:12" s="23" customFormat="1" x14ac:dyDescent="0.25">
      <c r="A24" s="49">
        <v>13</v>
      </c>
      <c r="B24" s="39"/>
      <c r="C24" s="38"/>
      <c r="D24" s="38"/>
      <c r="E24" s="38"/>
      <c r="F24" s="40"/>
      <c r="G24" s="41"/>
      <c r="H24" s="41"/>
      <c r="I24" s="41"/>
      <c r="J24" s="42">
        <f t="shared" si="0"/>
        <v>0</v>
      </c>
      <c r="K24" s="43"/>
      <c r="L24" s="48" t="str">
        <f t="shared" si="1"/>
        <v/>
      </c>
    </row>
    <row r="25" spans="1:12" s="23" customFormat="1" x14ac:dyDescent="0.25">
      <c r="A25" s="49">
        <v>14</v>
      </c>
      <c r="B25" s="39"/>
      <c r="C25" s="38"/>
      <c r="D25" s="38"/>
      <c r="E25" s="38"/>
      <c r="F25" s="40"/>
      <c r="G25" s="41"/>
      <c r="H25" s="41"/>
      <c r="I25" s="41"/>
      <c r="J25" s="42">
        <f t="shared" si="0"/>
        <v>0</v>
      </c>
      <c r="K25" s="43"/>
      <c r="L25" s="48" t="str">
        <f t="shared" si="1"/>
        <v/>
      </c>
    </row>
    <row r="26" spans="1:12" s="23" customFormat="1" x14ac:dyDescent="0.25">
      <c r="A26" s="49">
        <v>15</v>
      </c>
      <c r="B26" s="39"/>
      <c r="C26" s="38"/>
      <c r="D26" s="38"/>
      <c r="E26" s="38"/>
      <c r="F26" s="40"/>
      <c r="G26" s="41"/>
      <c r="H26" s="41"/>
      <c r="I26" s="41"/>
      <c r="J26" s="42">
        <f t="shared" si="0"/>
        <v>0</v>
      </c>
      <c r="K26" s="43"/>
      <c r="L26" s="48" t="str">
        <f t="shared" si="1"/>
        <v/>
      </c>
    </row>
    <row r="27" spans="1:12" s="23" customFormat="1" x14ac:dyDescent="0.25">
      <c r="A27" s="49">
        <v>16</v>
      </c>
      <c r="B27" s="39"/>
      <c r="C27" s="38"/>
      <c r="D27" s="38"/>
      <c r="E27" s="38"/>
      <c r="F27" s="40"/>
      <c r="G27" s="41"/>
      <c r="H27" s="41"/>
      <c r="I27" s="41"/>
      <c r="J27" s="42">
        <f t="shared" si="0"/>
        <v>0</v>
      </c>
      <c r="K27" s="43"/>
      <c r="L27" s="48" t="str">
        <f t="shared" si="1"/>
        <v/>
      </c>
    </row>
    <row r="28" spans="1:12" s="23" customFormat="1" x14ac:dyDescent="0.25">
      <c r="A28" s="49">
        <v>17</v>
      </c>
      <c r="B28" s="39"/>
      <c r="C28" s="38"/>
      <c r="D28" s="38"/>
      <c r="E28" s="38"/>
      <c r="F28" s="40"/>
      <c r="G28" s="41"/>
      <c r="H28" s="41"/>
      <c r="I28" s="41"/>
      <c r="J28" s="42">
        <f t="shared" si="0"/>
        <v>0</v>
      </c>
      <c r="K28" s="43"/>
      <c r="L28" s="48" t="str">
        <f t="shared" si="1"/>
        <v/>
      </c>
    </row>
    <row r="29" spans="1:12" s="23" customFormat="1" x14ac:dyDescent="0.25">
      <c r="A29" s="49">
        <v>18</v>
      </c>
      <c r="B29" s="39"/>
      <c r="C29" s="38"/>
      <c r="D29" s="38"/>
      <c r="E29" s="38"/>
      <c r="F29" s="40"/>
      <c r="G29" s="41"/>
      <c r="H29" s="41"/>
      <c r="I29" s="41"/>
      <c r="J29" s="42">
        <f t="shared" si="0"/>
        <v>0</v>
      </c>
      <c r="K29" s="43"/>
      <c r="L29" s="48" t="str">
        <f t="shared" si="1"/>
        <v/>
      </c>
    </row>
    <row r="30" spans="1:12" s="23" customFormat="1" x14ac:dyDescent="0.25">
      <c r="A30" s="49">
        <v>19</v>
      </c>
      <c r="B30" s="39"/>
      <c r="C30" s="38"/>
      <c r="D30" s="38"/>
      <c r="E30" s="38"/>
      <c r="F30" s="40"/>
      <c r="G30" s="41"/>
      <c r="H30" s="41"/>
      <c r="I30" s="41"/>
      <c r="J30" s="42">
        <f t="shared" si="0"/>
        <v>0</v>
      </c>
      <c r="K30" s="43"/>
      <c r="L30" s="48" t="str">
        <f t="shared" si="1"/>
        <v/>
      </c>
    </row>
    <row r="31" spans="1:12" s="23" customFormat="1" x14ac:dyDescent="0.25">
      <c r="A31" s="49">
        <v>20</v>
      </c>
      <c r="B31" s="39"/>
      <c r="C31" s="38"/>
      <c r="D31" s="38"/>
      <c r="E31" s="38"/>
      <c r="F31" s="40"/>
      <c r="G31" s="41"/>
      <c r="H31" s="41"/>
      <c r="I31" s="41"/>
      <c r="J31" s="42">
        <f t="shared" ref="J31" si="2">IF(H31=0,0,I31/H31)</f>
        <v>0</v>
      </c>
      <c r="K31" s="43"/>
      <c r="L31" s="48" t="str">
        <f t="shared" si="1"/>
        <v/>
      </c>
    </row>
    <row r="32" spans="1:12" s="23" customFormat="1" x14ac:dyDescent="0.25">
      <c r="A32" s="49">
        <v>21</v>
      </c>
      <c r="B32" s="39"/>
      <c r="C32" s="38"/>
      <c r="D32" s="38"/>
      <c r="E32" s="38"/>
      <c r="F32" s="40"/>
      <c r="G32" s="41"/>
      <c r="H32" s="41"/>
      <c r="I32" s="41"/>
      <c r="J32" s="42">
        <f t="shared" ref="J32" si="3">IF(H32=0,0,I32/H32)</f>
        <v>0</v>
      </c>
      <c r="K32" s="43"/>
      <c r="L32" s="48" t="str">
        <f t="shared" si="1"/>
        <v/>
      </c>
    </row>
    <row r="33" spans="1:12" s="23" customFormat="1" x14ac:dyDescent="0.25">
      <c r="A33" s="49">
        <v>22</v>
      </c>
      <c r="B33" s="39"/>
      <c r="C33" s="38"/>
      <c r="D33" s="38"/>
      <c r="E33" s="38"/>
      <c r="F33" s="40"/>
      <c r="G33" s="41"/>
      <c r="H33" s="41"/>
      <c r="I33" s="41"/>
      <c r="J33" s="42">
        <f t="shared" ref="J33" si="4">IF(H33=0,0,I33/H33)</f>
        <v>0</v>
      </c>
      <c r="K33" s="43"/>
      <c r="L33" s="48" t="str">
        <f t="shared" si="1"/>
        <v/>
      </c>
    </row>
    <row r="34" spans="1:12" s="23" customFormat="1" x14ac:dyDescent="0.25">
      <c r="A34" s="49">
        <v>23</v>
      </c>
      <c r="B34" s="39"/>
      <c r="C34" s="38"/>
      <c r="D34" s="38"/>
      <c r="E34" s="38"/>
      <c r="F34" s="40"/>
      <c r="G34" s="41"/>
      <c r="H34" s="41"/>
      <c r="I34" s="41"/>
      <c r="J34" s="42">
        <f t="shared" ref="J34" si="5">IF(H34=0,0,I34/H34)</f>
        <v>0</v>
      </c>
      <c r="K34" s="43"/>
      <c r="L34" s="48" t="str">
        <f t="shared" si="1"/>
        <v/>
      </c>
    </row>
    <row r="35" spans="1:12" s="23" customFormat="1" x14ac:dyDescent="0.25">
      <c r="A35" s="49">
        <v>24</v>
      </c>
      <c r="B35" s="39"/>
      <c r="C35" s="38"/>
      <c r="D35" s="38"/>
      <c r="E35" s="38"/>
      <c r="F35" s="40"/>
      <c r="G35" s="41"/>
      <c r="H35" s="41"/>
      <c r="I35" s="41"/>
      <c r="J35" s="42">
        <f t="shared" ref="J35" si="6">IF(H35=0,0,I35/H35)</f>
        <v>0</v>
      </c>
      <c r="K35" s="43"/>
      <c r="L35" s="48" t="str">
        <f t="shared" si="1"/>
        <v/>
      </c>
    </row>
    <row r="36" spans="1:12" s="23" customFormat="1" x14ac:dyDescent="0.25">
      <c r="A36" s="49">
        <v>25</v>
      </c>
      <c r="B36" s="39"/>
      <c r="C36" s="38"/>
      <c r="D36" s="38"/>
      <c r="E36" s="38"/>
      <c r="F36" s="40"/>
      <c r="G36" s="41"/>
      <c r="H36" s="41"/>
      <c r="I36" s="41"/>
      <c r="J36" s="42">
        <f t="shared" ref="J36" si="7">IF(H36=0,0,I36/H36)</f>
        <v>0</v>
      </c>
      <c r="K36" s="43"/>
      <c r="L36" s="48" t="str">
        <f t="shared" si="1"/>
        <v/>
      </c>
    </row>
    <row r="37" spans="1:12" s="23" customFormat="1" x14ac:dyDescent="0.25">
      <c r="A37" s="49">
        <v>26</v>
      </c>
      <c r="B37" s="39"/>
      <c r="C37" s="38"/>
      <c r="D37" s="38"/>
      <c r="E37" s="38"/>
      <c r="F37" s="40"/>
      <c r="G37" s="41"/>
      <c r="H37" s="41"/>
      <c r="I37" s="41"/>
      <c r="J37" s="42">
        <f t="shared" ref="J37" si="8">IF(H37=0,0,I37/H37)</f>
        <v>0</v>
      </c>
      <c r="K37" s="43"/>
      <c r="L37" s="48" t="str">
        <f t="shared" si="1"/>
        <v/>
      </c>
    </row>
    <row r="38" spans="1:12" s="23" customFormat="1" x14ac:dyDescent="0.25">
      <c r="A38" s="49">
        <v>27</v>
      </c>
      <c r="B38" s="39"/>
      <c r="C38" s="38"/>
      <c r="D38" s="38"/>
      <c r="E38" s="38"/>
      <c r="F38" s="40"/>
      <c r="G38" s="41"/>
      <c r="H38" s="41"/>
      <c r="I38" s="41"/>
      <c r="J38" s="42">
        <f t="shared" ref="J38" si="9">IF(H38=0,0,I38/H38)</f>
        <v>0</v>
      </c>
      <c r="K38" s="43"/>
      <c r="L38" s="48" t="str">
        <f t="shared" si="1"/>
        <v/>
      </c>
    </row>
    <row r="39" spans="1:12" s="23" customFormat="1" x14ac:dyDescent="0.25">
      <c r="A39" s="49">
        <v>28</v>
      </c>
      <c r="B39" s="39"/>
      <c r="C39" s="38"/>
      <c r="D39" s="38"/>
      <c r="E39" s="38"/>
      <c r="F39" s="40"/>
      <c r="G39" s="41"/>
      <c r="H39" s="41"/>
      <c r="I39" s="41"/>
      <c r="J39" s="42">
        <f t="shared" ref="J39" si="10">IF(H39=0,0,I39/H39)</f>
        <v>0</v>
      </c>
      <c r="K39" s="43"/>
      <c r="L39" s="48" t="str">
        <f t="shared" si="1"/>
        <v/>
      </c>
    </row>
    <row r="40" spans="1:12" s="23" customFormat="1" x14ac:dyDescent="0.25">
      <c r="A40" s="49">
        <v>29</v>
      </c>
      <c r="B40" s="39"/>
      <c r="C40" s="38"/>
      <c r="D40" s="38"/>
      <c r="E40" s="38"/>
      <c r="F40" s="40"/>
      <c r="G40" s="41"/>
      <c r="H40" s="41"/>
      <c r="I40" s="41"/>
      <c r="J40" s="42">
        <f t="shared" ref="J40" si="11">IF(H40=0,0,I40/H40)</f>
        <v>0</v>
      </c>
      <c r="K40" s="43"/>
      <c r="L40" s="48" t="str">
        <f t="shared" si="1"/>
        <v/>
      </c>
    </row>
    <row r="41" spans="1:12" s="23" customFormat="1" x14ac:dyDescent="0.25">
      <c r="A41" s="49">
        <v>30</v>
      </c>
      <c r="B41" s="39"/>
      <c r="C41" s="38"/>
      <c r="D41" s="38"/>
      <c r="E41" s="38"/>
      <c r="F41" s="40"/>
      <c r="G41" s="41"/>
      <c r="H41" s="41"/>
      <c r="I41" s="41"/>
      <c r="J41" s="42">
        <f t="shared" ref="J41" si="12">IF(H41=0,0,I41/H41)</f>
        <v>0</v>
      </c>
      <c r="K41" s="43"/>
      <c r="L41" s="48" t="str">
        <f t="shared" si="1"/>
        <v/>
      </c>
    </row>
    <row r="42" spans="1:12" s="23" customFormat="1" x14ac:dyDescent="0.25">
      <c r="A42" s="49">
        <v>31</v>
      </c>
      <c r="B42" s="39"/>
      <c r="C42" s="38"/>
      <c r="D42" s="38"/>
      <c r="E42" s="38"/>
      <c r="F42" s="40"/>
      <c r="G42" s="41"/>
      <c r="H42" s="41"/>
      <c r="I42" s="41"/>
      <c r="J42" s="42">
        <f t="shared" ref="J42" si="13">IF(H42=0,0,I42/H42)</f>
        <v>0</v>
      </c>
      <c r="K42" s="43"/>
      <c r="L42" s="48" t="str">
        <f t="shared" si="1"/>
        <v/>
      </c>
    </row>
    <row r="43" spans="1:12" s="23" customFormat="1" x14ac:dyDescent="0.25">
      <c r="A43" s="49">
        <v>32</v>
      </c>
      <c r="B43" s="39"/>
      <c r="C43" s="38"/>
      <c r="D43" s="38"/>
      <c r="E43" s="38"/>
      <c r="F43" s="40"/>
      <c r="G43" s="41"/>
      <c r="H43" s="41"/>
      <c r="I43" s="41"/>
      <c r="J43" s="42">
        <f t="shared" ref="J43" si="14">IF(H43=0,0,I43/H43)</f>
        <v>0</v>
      </c>
      <c r="K43" s="43"/>
      <c r="L43" s="48" t="str">
        <f t="shared" si="1"/>
        <v/>
      </c>
    </row>
    <row r="44" spans="1:12" s="23" customFormat="1" x14ac:dyDescent="0.25">
      <c r="A44" s="49">
        <v>33</v>
      </c>
      <c r="B44" s="39"/>
      <c r="C44" s="38"/>
      <c r="D44" s="38"/>
      <c r="E44" s="38"/>
      <c r="F44" s="40"/>
      <c r="G44" s="41"/>
      <c r="H44" s="41"/>
      <c r="I44" s="41"/>
      <c r="J44" s="42">
        <f t="shared" ref="J44" si="15">IF(H44=0,0,I44/H44)</f>
        <v>0</v>
      </c>
      <c r="K44" s="43"/>
      <c r="L44" s="48" t="str">
        <f t="shared" si="1"/>
        <v/>
      </c>
    </row>
    <row r="45" spans="1:12" s="23" customFormat="1" x14ac:dyDescent="0.25">
      <c r="A45" s="49">
        <v>34</v>
      </c>
      <c r="B45" s="39"/>
      <c r="C45" s="38"/>
      <c r="D45" s="38"/>
      <c r="E45" s="38"/>
      <c r="F45" s="40"/>
      <c r="G45" s="41"/>
      <c r="H45" s="41"/>
      <c r="I45" s="41"/>
      <c r="J45" s="42">
        <f t="shared" ref="J45" si="16">IF(H45=0,0,I45/H45)</f>
        <v>0</v>
      </c>
      <c r="K45" s="43"/>
      <c r="L45" s="48" t="str">
        <f t="shared" si="1"/>
        <v/>
      </c>
    </row>
    <row r="46" spans="1:12" s="23" customFormat="1" x14ac:dyDescent="0.25">
      <c r="A46" s="49">
        <v>35</v>
      </c>
      <c r="B46" s="39"/>
      <c r="C46" s="38"/>
      <c r="D46" s="38"/>
      <c r="E46" s="38"/>
      <c r="F46" s="40"/>
      <c r="G46" s="41"/>
      <c r="H46" s="41"/>
      <c r="I46" s="41"/>
      <c r="J46" s="42">
        <f t="shared" ref="J46" si="17">IF(H46=0,0,I46/H46)</f>
        <v>0</v>
      </c>
      <c r="K46" s="43"/>
      <c r="L46" s="48" t="str">
        <f t="shared" si="1"/>
        <v/>
      </c>
    </row>
    <row r="47" spans="1:12" s="23" customFormat="1" x14ac:dyDescent="0.25">
      <c r="A47" s="49">
        <v>36</v>
      </c>
      <c r="B47" s="39"/>
      <c r="C47" s="38"/>
      <c r="D47" s="38"/>
      <c r="E47" s="38"/>
      <c r="F47" s="40"/>
      <c r="G47" s="41"/>
      <c r="H47" s="41"/>
      <c r="I47" s="41"/>
      <c r="J47" s="42">
        <f t="shared" ref="J47" si="18">IF(H47=0,0,I47/H47)</f>
        <v>0</v>
      </c>
      <c r="K47" s="43"/>
      <c r="L47" s="48" t="str">
        <f t="shared" si="1"/>
        <v/>
      </c>
    </row>
    <row r="48" spans="1:12" s="23" customFormat="1" x14ac:dyDescent="0.25">
      <c r="A48" s="49">
        <v>37</v>
      </c>
      <c r="B48" s="39"/>
      <c r="C48" s="38"/>
      <c r="D48" s="38"/>
      <c r="E48" s="38"/>
      <c r="F48" s="40"/>
      <c r="G48" s="41"/>
      <c r="H48" s="41"/>
      <c r="I48" s="41"/>
      <c r="J48" s="42">
        <f t="shared" ref="J48" si="19">IF(H48=0,0,I48/H48)</f>
        <v>0</v>
      </c>
      <c r="K48" s="43"/>
      <c r="L48" s="48" t="str">
        <f t="shared" si="1"/>
        <v/>
      </c>
    </row>
    <row r="49" spans="1:12" s="23" customFormat="1" x14ac:dyDescent="0.25">
      <c r="A49" s="49">
        <v>38</v>
      </c>
      <c r="B49" s="39"/>
      <c r="C49" s="38"/>
      <c r="D49" s="38"/>
      <c r="E49" s="38"/>
      <c r="F49" s="40"/>
      <c r="G49" s="41"/>
      <c r="H49" s="41"/>
      <c r="I49" s="41"/>
      <c r="J49" s="42">
        <f t="shared" ref="J49" si="20">IF(H49=0,0,I49/H49)</f>
        <v>0</v>
      </c>
      <c r="K49" s="43"/>
      <c r="L49" s="48" t="str">
        <f t="shared" si="1"/>
        <v/>
      </c>
    </row>
    <row r="50" spans="1:12" s="23" customFormat="1" x14ac:dyDescent="0.25">
      <c r="A50" s="49">
        <v>39</v>
      </c>
      <c r="B50" s="39"/>
      <c r="C50" s="38"/>
      <c r="D50" s="38"/>
      <c r="E50" s="38"/>
      <c r="F50" s="40"/>
      <c r="G50" s="41"/>
      <c r="H50" s="41"/>
      <c r="I50" s="41"/>
      <c r="J50" s="42">
        <f t="shared" ref="J50" si="21">IF(H50=0,0,I50/H50)</f>
        <v>0</v>
      </c>
      <c r="K50" s="43"/>
      <c r="L50" s="48" t="str">
        <f t="shared" si="1"/>
        <v/>
      </c>
    </row>
    <row r="51" spans="1:12" s="23" customFormat="1" x14ac:dyDescent="0.25">
      <c r="A51" s="49">
        <v>40</v>
      </c>
      <c r="B51" s="39"/>
      <c r="C51" s="38"/>
      <c r="D51" s="38"/>
      <c r="E51" s="38"/>
      <c r="F51" s="40"/>
      <c r="G51" s="41"/>
      <c r="H51" s="41"/>
      <c r="I51" s="41"/>
      <c r="J51" s="42">
        <f t="shared" ref="J51" si="22">IF(H51=0,0,I51/H51)</f>
        <v>0</v>
      </c>
      <c r="K51" s="43"/>
      <c r="L51" s="48" t="str">
        <f t="shared" si="1"/>
        <v/>
      </c>
    </row>
    <row r="52" spans="1:12" s="23" customFormat="1" x14ac:dyDescent="0.25">
      <c r="A52" s="49">
        <v>41</v>
      </c>
      <c r="B52" s="39"/>
      <c r="C52" s="38"/>
      <c r="D52" s="38"/>
      <c r="E52" s="38"/>
      <c r="F52" s="40"/>
      <c r="G52" s="41"/>
      <c r="H52" s="41"/>
      <c r="I52" s="41"/>
      <c r="J52" s="42">
        <f t="shared" ref="J52" si="23">IF(H52=0,0,I52/H52)</f>
        <v>0</v>
      </c>
      <c r="K52" s="43"/>
      <c r="L52" s="48" t="str">
        <f t="shared" si="1"/>
        <v/>
      </c>
    </row>
    <row r="53" spans="1:12" s="23" customFormat="1" x14ac:dyDescent="0.25">
      <c r="A53" s="49">
        <v>42</v>
      </c>
      <c r="B53" s="39"/>
      <c r="C53" s="38"/>
      <c r="D53" s="38"/>
      <c r="E53" s="38"/>
      <c r="F53" s="40"/>
      <c r="G53" s="41"/>
      <c r="H53" s="41"/>
      <c r="I53" s="41"/>
      <c r="J53" s="42">
        <f t="shared" ref="J53" si="24">IF(H53=0,0,I53/H53)</f>
        <v>0</v>
      </c>
      <c r="K53" s="43"/>
      <c r="L53" s="48" t="str">
        <f t="shared" si="1"/>
        <v/>
      </c>
    </row>
    <row r="54" spans="1:12" s="23" customFormat="1" x14ac:dyDescent="0.25">
      <c r="A54" s="49">
        <v>43</v>
      </c>
      <c r="B54" s="39"/>
      <c r="C54" s="38"/>
      <c r="D54" s="38"/>
      <c r="E54" s="38"/>
      <c r="F54" s="40"/>
      <c r="G54" s="41"/>
      <c r="H54" s="41"/>
      <c r="I54" s="41"/>
      <c r="J54" s="42">
        <f t="shared" ref="J54" si="25">IF(H54=0,0,I54/H54)</f>
        <v>0</v>
      </c>
      <c r="K54" s="43"/>
      <c r="L54" s="48" t="str">
        <f t="shared" si="1"/>
        <v/>
      </c>
    </row>
    <row r="55" spans="1:12" s="23" customFormat="1" x14ac:dyDescent="0.25">
      <c r="A55" s="49">
        <v>44</v>
      </c>
      <c r="B55" s="39"/>
      <c r="C55" s="38"/>
      <c r="D55" s="38"/>
      <c r="E55" s="38"/>
      <c r="F55" s="40"/>
      <c r="G55" s="41"/>
      <c r="H55" s="41"/>
      <c r="I55" s="41"/>
      <c r="J55" s="42">
        <f t="shared" ref="J55" si="26">IF(H55=0,0,I55/H55)</f>
        <v>0</v>
      </c>
      <c r="K55" s="43"/>
      <c r="L55" s="48" t="str">
        <f t="shared" si="1"/>
        <v/>
      </c>
    </row>
    <row r="56" spans="1:12" s="23" customFormat="1" x14ac:dyDescent="0.25">
      <c r="A56" s="49">
        <v>45</v>
      </c>
      <c r="B56" s="39"/>
      <c r="C56" s="38"/>
      <c r="D56" s="38"/>
      <c r="E56" s="38"/>
      <c r="F56" s="40"/>
      <c r="G56" s="41"/>
      <c r="H56" s="41"/>
      <c r="I56" s="41"/>
      <c r="J56" s="42">
        <f t="shared" ref="J56" si="27">IF(H56=0,0,I56/H56)</f>
        <v>0</v>
      </c>
      <c r="K56" s="43"/>
      <c r="L56" s="48" t="str">
        <f t="shared" si="1"/>
        <v/>
      </c>
    </row>
    <row r="57" spans="1:12" s="23" customFormat="1" x14ac:dyDescent="0.25">
      <c r="A57" s="49">
        <v>46</v>
      </c>
      <c r="B57" s="39"/>
      <c r="C57" s="38"/>
      <c r="D57" s="38"/>
      <c r="E57" s="38"/>
      <c r="F57" s="40"/>
      <c r="G57" s="41"/>
      <c r="H57" s="41"/>
      <c r="I57" s="41"/>
      <c r="J57" s="42">
        <f t="shared" ref="J57" si="28">IF(H57=0,0,I57/H57)</f>
        <v>0</v>
      </c>
      <c r="K57" s="43"/>
      <c r="L57" s="48" t="str">
        <f t="shared" si="1"/>
        <v/>
      </c>
    </row>
    <row r="58" spans="1:12" s="23" customFormat="1" x14ac:dyDescent="0.25">
      <c r="A58" s="49">
        <v>47</v>
      </c>
      <c r="B58" s="39"/>
      <c r="C58" s="38"/>
      <c r="D58" s="38"/>
      <c r="E58" s="38"/>
      <c r="F58" s="40"/>
      <c r="G58" s="41"/>
      <c r="H58" s="41"/>
      <c r="I58" s="41"/>
      <c r="J58" s="42">
        <f t="shared" ref="J58" si="29">IF(H58=0,0,I58/H58)</f>
        <v>0</v>
      </c>
      <c r="K58" s="43"/>
      <c r="L58" s="48" t="str">
        <f t="shared" si="1"/>
        <v/>
      </c>
    </row>
    <row r="59" spans="1:12" s="23" customFormat="1" x14ac:dyDescent="0.25">
      <c r="A59" s="49">
        <v>48</v>
      </c>
      <c r="B59" s="39"/>
      <c r="C59" s="38"/>
      <c r="D59" s="38"/>
      <c r="E59" s="38"/>
      <c r="F59" s="40"/>
      <c r="G59" s="41"/>
      <c r="H59" s="41"/>
      <c r="I59" s="41"/>
      <c r="J59" s="42">
        <f t="shared" si="0"/>
        <v>0</v>
      </c>
      <c r="K59" s="43"/>
      <c r="L59" s="48" t="str">
        <f t="shared" si="1"/>
        <v/>
      </c>
    </row>
    <row r="60" spans="1:12" s="23" customFormat="1" x14ac:dyDescent="0.25">
      <c r="A60" s="49">
        <v>49</v>
      </c>
      <c r="B60" s="39"/>
      <c r="C60" s="38"/>
      <c r="D60" s="38"/>
      <c r="E60" s="38"/>
      <c r="F60" s="40"/>
      <c r="G60" s="41"/>
      <c r="H60" s="41"/>
      <c r="I60" s="41"/>
      <c r="J60" s="42">
        <f t="shared" ref="J60" si="30">IF(H60=0,0,I60/H60)</f>
        <v>0</v>
      </c>
      <c r="K60" s="43"/>
      <c r="L60" s="48" t="str">
        <f t="shared" si="1"/>
        <v/>
      </c>
    </row>
    <row r="61" spans="1:12" s="23" customFormat="1" x14ac:dyDescent="0.25">
      <c r="A61" s="49">
        <v>50</v>
      </c>
      <c r="B61" s="39"/>
      <c r="C61" s="38"/>
      <c r="D61" s="38"/>
      <c r="E61" s="38"/>
      <c r="F61" s="40"/>
      <c r="G61" s="41"/>
      <c r="H61" s="41"/>
      <c r="I61" s="41"/>
      <c r="J61" s="42">
        <f t="shared" ref="J61" si="31">IF(H61=0,0,I61/H61)</f>
        <v>0</v>
      </c>
      <c r="K61" s="43"/>
      <c r="L61" s="48" t="str">
        <f t="shared" si="1"/>
        <v/>
      </c>
    </row>
    <row r="62" spans="1:12" s="23" customFormat="1" x14ac:dyDescent="0.25">
      <c r="A62" s="49">
        <v>51</v>
      </c>
      <c r="B62" s="39"/>
      <c r="C62" s="38"/>
      <c r="D62" s="38"/>
      <c r="E62" s="38"/>
      <c r="F62" s="40"/>
      <c r="G62" s="41"/>
      <c r="H62" s="41"/>
      <c r="I62" s="41"/>
      <c r="J62" s="42">
        <f t="shared" ref="J62" si="32">IF(H62=0,0,I62/H62)</f>
        <v>0</v>
      </c>
      <c r="K62" s="43"/>
      <c r="L62" s="48" t="str">
        <f t="shared" si="1"/>
        <v/>
      </c>
    </row>
    <row r="63" spans="1:12" s="23" customFormat="1" x14ac:dyDescent="0.25">
      <c r="A63" s="49">
        <v>52</v>
      </c>
      <c r="B63" s="39"/>
      <c r="C63" s="38"/>
      <c r="D63" s="38"/>
      <c r="E63" s="38"/>
      <c r="F63" s="40"/>
      <c r="G63" s="41"/>
      <c r="H63" s="41"/>
      <c r="I63" s="41"/>
      <c r="J63" s="42">
        <f t="shared" ref="J63" si="33">IF(H63=0,0,I63/H63)</f>
        <v>0</v>
      </c>
      <c r="K63" s="43"/>
      <c r="L63" s="48" t="str">
        <f t="shared" si="1"/>
        <v/>
      </c>
    </row>
    <row r="64" spans="1:12" s="23" customFormat="1" x14ac:dyDescent="0.25">
      <c r="A64" s="49">
        <v>53</v>
      </c>
      <c r="B64" s="39"/>
      <c r="C64" s="38"/>
      <c r="D64" s="38"/>
      <c r="E64" s="38"/>
      <c r="F64" s="40"/>
      <c r="G64" s="41"/>
      <c r="H64" s="41"/>
      <c r="I64" s="41"/>
      <c r="J64" s="42">
        <f t="shared" ref="J64" si="34">IF(H64=0,0,I64/H64)</f>
        <v>0</v>
      </c>
      <c r="K64" s="43"/>
      <c r="L64" s="48" t="str">
        <f t="shared" si="1"/>
        <v/>
      </c>
    </row>
    <row r="65" spans="1:12" s="23" customFormat="1" x14ac:dyDescent="0.25">
      <c r="A65" s="49">
        <v>54</v>
      </c>
      <c r="B65" s="39"/>
      <c r="C65" s="38"/>
      <c r="D65" s="38"/>
      <c r="E65" s="38"/>
      <c r="F65" s="40"/>
      <c r="G65" s="41"/>
      <c r="H65" s="41"/>
      <c r="I65" s="41"/>
      <c r="J65" s="42">
        <f t="shared" ref="J65" si="35">IF(H65=0,0,I65/H65)</f>
        <v>0</v>
      </c>
      <c r="K65" s="43"/>
      <c r="L65" s="48" t="str">
        <f t="shared" si="1"/>
        <v/>
      </c>
    </row>
    <row r="66" spans="1:12" s="23" customFormat="1" x14ac:dyDescent="0.25">
      <c r="A66" s="49">
        <v>55</v>
      </c>
      <c r="B66" s="39"/>
      <c r="C66" s="38"/>
      <c r="D66" s="38"/>
      <c r="E66" s="38"/>
      <c r="F66" s="40"/>
      <c r="G66" s="41"/>
      <c r="H66" s="41"/>
      <c r="I66" s="41"/>
      <c r="J66" s="42">
        <f t="shared" ref="J66" si="36">IF(H66=0,0,I66/H66)</f>
        <v>0</v>
      </c>
      <c r="K66" s="43"/>
      <c r="L66" s="48" t="str">
        <f t="shared" si="1"/>
        <v/>
      </c>
    </row>
    <row r="67" spans="1:12" s="23" customFormat="1" x14ac:dyDescent="0.25">
      <c r="A67" s="49">
        <v>56</v>
      </c>
      <c r="B67" s="39"/>
      <c r="C67" s="38"/>
      <c r="D67" s="38"/>
      <c r="E67" s="38"/>
      <c r="F67" s="40"/>
      <c r="G67" s="41"/>
      <c r="H67" s="41"/>
      <c r="I67" s="41"/>
      <c r="J67" s="42">
        <f t="shared" ref="J67" si="37">IF(H67=0,0,I67/H67)</f>
        <v>0</v>
      </c>
      <c r="K67" s="43"/>
      <c r="L67" s="48" t="str">
        <f t="shared" si="1"/>
        <v/>
      </c>
    </row>
    <row r="68" spans="1:12" s="23" customFormat="1" x14ac:dyDescent="0.25">
      <c r="A68" s="49">
        <v>57</v>
      </c>
      <c r="B68" s="39"/>
      <c r="C68" s="38"/>
      <c r="D68" s="38"/>
      <c r="E68" s="38"/>
      <c r="F68" s="40"/>
      <c r="G68" s="41"/>
      <c r="H68" s="41"/>
      <c r="I68" s="41"/>
      <c r="J68" s="42">
        <f t="shared" ref="J68" si="38">IF(H68=0,0,I68/H68)</f>
        <v>0</v>
      </c>
      <c r="K68" s="43"/>
      <c r="L68" s="48" t="str">
        <f t="shared" si="1"/>
        <v/>
      </c>
    </row>
    <row r="69" spans="1:12" s="23" customFormat="1" x14ac:dyDescent="0.25">
      <c r="A69" s="49">
        <v>58</v>
      </c>
      <c r="B69" s="39"/>
      <c r="C69" s="38"/>
      <c r="D69" s="38"/>
      <c r="E69" s="38"/>
      <c r="F69" s="40"/>
      <c r="G69" s="41"/>
      <c r="H69" s="41"/>
      <c r="I69" s="41"/>
      <c r="J69" s="42">
        <f t="shared" ref="J69" si="39">IF(H69=0,0,I69/H69)</f>
        <v>0</v>
      </c>
      <c r="K69" s="43"/>
      <c r="L69" s="48" t="str">
        <f t="shared" si="1"/>
        <v/>
      </c>
    </row>
    <row r="70" spans="1:12" s="23" customFormat="1" x14ac:dyDescent="0.25">
      <c r="A70" s="49">
        <v>59</v>
      </c>
      <c r="B70" s="39"/>
      <c r="C70" s="38"/>
      <c r="D70" s="38"/>
      <c r="E70" s="38"/>
      <c r="F70" s="40"/>
      <c r="G70" s="41"/>
      <c r="H70" s="41"/>
      <c r="I70" s="41"/>
      <c r="J70" s="42">
        <f t="shared" ref="J70" si="40">IF(H70=0,0,I70/H70)</f>
        <v>0</v>
      </c>
      <c r="K70" s="43"/>
      <c r="L70" s="48" t="str">
        <f t="shared" si="1"/>
        <v/>
      </c>
    </row>
    <row r="71" spans="1:12" s="23" customFormat="1" x14ac:dyDescent="0.25">
      <c r="A71" s="49">
        <v>60</v>
      </c>
      <c r="B71" s="39"/>
      <c r="C71" s="38"/>
      <c r="D71" s="38"/>
      <c r="E71" s="38"/>
      <c r="F71" s="40"/>
      <c r="G71" s="41"/>
      <c r="H71" s="41"/>
      <c r="I71" s="41"/>
      <c r="J71" s="42">
        <f t="shared" ref="J71" si="41">IF(H71=0,0,I71/H71)</f>
        <v>0</v>
      </c>
      <c r="K71" s="43"/>
      <c r="L71" s="48" t="str">
        <f t="shared" si="1"/>
        <v/>
      </c>
    </row>
    <row r="72" spans="1:12" s="23" customFormat="1" x14ac:dyDescent="0.25">
      <c r="A72" s="49">
        <v>61</v>
      </c>
      <c r="B72" s="39"/>
      <c r="C72" s="38"/>
      <c r="D72" s="38"/>
      <c r="E72" s="38"/>
      <c r="F72" s="40"/>
      <c r="G72" s="41"/>
      <c r="H72" s="41"/>
      <c r="I72" s="41"/>
      <c r="J72" s="42">
        <f t="shared" ref="J72" si="42">IF(H72=0,0,I72/H72)</f>
        <v>0</v>
      </c>
      <c r="K72" s="43"/>
      <c r="L72" s="48" t="str">
        <f t="shared" si="1"/>
        <v/>
      </c>
    </row>
    <row r="73" spans="1:12" s="23" customFormat="1" x14ac:dyDescent="0.25">
      <c r="A73" s="49">
        <v>62</v>
      </c>
      <c r="B73" s="39"/>
      <c r="C73" s="38"/>
      <c r="D73" s="38"/>
      <c r="E73" s="38"/>
      <c r="F73" s="40"/>
      <c r="G73" s="41"/>
      <c r="H73" s="41"/>
      <c r="I73" s="41"/>
      <c r="J73" s="42">
        <f t="shared" ref="J73" si="43">IF(H73=0,0,I73/H73)</f>
        <v>0</v>
      </c>
      <c r="K73" s="43"/>
      <c r="L73" s="48" t="str">
        <f t="shared" si="1"/>
        <v/>
      </c>
    </row>
    <row r="74" spans="1:12" s="23" customFormat="1" x14ac:dyDescent="0.25">
      <c r="A74" s="49">
        <v>63</v>
      </c>
      <c r="B74" s="39"/>
      <c r="C74" s="38"/>
      <c r="D74" s="38"/>
      <c r="E74" s="38"/>
      <c r="F74" s="40"/>
      <c r="G74" s="41"/>
      <c r="H74" s="41"/>
      <c r="I74" s="41"/>
      <c r="J74" s="42">
        <f t="shared" ref="J74" si="44">IF(H74=0,0,I74/H74)</f>
        <v>0</v>
      </c>
      <c r="K74" s="43"/>
      <c r="L74" s="48" t="str">
        <f t="shared" si="1"/>
        <v/>
      </c>
    </row>
    <row r="75" spans="1:12" s="23" customFormat="1" x14ac:dyDescent="0.25">
      <c r="A75" s="49">
        <v>64</v>
      </c>
      <c r="B75" s="39"/>
      <c r="C75" s="38"/>
      <c r="D75" s="38"/>
      <c r="E75" s="38"/>
      <c r="F75" s="40"/>
      <c r="G75" s="41"/>
      <c r="H75" s="41"/>
      <c r="I75" s="41"/>
      <c r="J75" s="42">
        <f t="shared" ref="J75" si="45">IF(H75=0,0,I75/H75)</f>
        <v>0</v>
      </c>
      <c r="K75" s="43"/>
      <c r="L75" s="48" t="str">
        <f t="shared" si="1"/>
        <v/>
      </c>
    </row>
    <row r="76" spans="1:12" s="23" customFormat="1" x14ac:dyDescent="0.25">
      <c r="A76" s="49">
        <v>65</v>
      </c>
      <c r="B76" s="39"/>
      <c r="C76" s="38"/>
      <c r="D76" s="38"/>
      <c r="E76" s="38"/>
      <c r="F76" s="40"/>
      <c r="G76" s="41"/>
      <c r="H76" s="41"/>
      <c r="I76" s="41"/>
      <c r="J76" s="42">
        <f t="shared" ref="J76" si="46">IF(H76=0,0,I76/H76)</f>
        <v>0</v>
      </c>
      <c r="K76" s="43"/>
      <c r="L76" s="48" t="str">
        <f t="shared" si="1"/>
        <v/>
      </c>
    </row>
    <row r="77" spans="1:12" s="23" customFormat="1" x14ac:dyDescent="0.25">
      <c r="A77" s="49">
        <v>66</v>
      </c>
      <c r="B77" s="39"/>
      <c r="C77" s="38"/>
      <c r="D77" s="38"/>
      <c r="E77" s="38"/>
      <c r="F77" s="40"/>
      <c r="G77" s="41"/>
      <c r="H77" s="41"/>
      <c r="I77" s="41"/>
      <c r="J77" s="42">
        <f t="shared" ref="J77" si="47">IF(H77=0,0,I77/H77)</f>
        <v>0</v>
      </c>
      <c r="K77" s="43"/>
      <c r="L77" s="48" t="str">
        <f t="shared" ref="L77:L111" si="48">IF(AND(F77=0,B77=0),"",(IF(OR(F77&lt;B77,B77&lt;$O$1,B77&gt;$P$1,F77&lt;$O$1,F77&gt;$P$1),"Revisar dates i, si són correctes, justificar en l'apartat d'observacions","")))</f>
        <v/>
      </c>
    </row>
    <row r="78" spans="1:12" s="23" customFormat="1" x14ac:dyDescent="0.25">
      <c r="A78" s="49">
        <v>67</v>
      </c>
      <c r="B78" s="39"/>
      <c r="C78" s="38"/>
      <c r="D78" s="38"/>
      <c r="E78" s="38"/>
      <c r="F78" s="40"/>
      <c r="G78" s="41"/>
      <c r="H78" s="41"/>
      <c r="I78" s="41"/>
      <c r="J78" s="42">
        <f t="shared" ref="J78" si="49">IF(H78=0,0,I78/H78)</f>
        <v>0</v>
      </c>
      <c r="K78" s="43"/>
      <c r="L78" s="48" t="str">
        <f t="shared" si="48"/>
        <v/>
      </c>
    </row>
    <row r="79" spans="1:12" s="23" customFormat="1" x14ac:dyDescent="0.25">
      <c r="A79" s="49">
        <v>68</v>
      </c>
      <c r="B79" s="39"/>
      <c r="C79" s="38"/>
      <c r="D79" s="38"/>
      <c r="E79" s="38"/>
      <c r="F79" s="40"/>
      <c r="G79" s="41"/>
      <c r="H79" s="41"/>
      <c r="I79" s="41"/>
      <c r="J79" s="42">
        <f t="shared" ref="J79" si="50">IF(H79=0,0,I79/H79)</f>
        <v>0</v>
      </c>
      <c r="K79" s="43"/>
      <c r="L79" s="48" t="str">
        <f t="shared" si="48"/>
        <v/>
      </c>
    </row>
    <row r="80" spans="1:12" s="23" customFormat="1" x14ac:dyDescent="0.25">
      <c r="A80" s="49">
        <v>69</v>
      </c>
      <c r="B80" s="39"/>
      <c r="C80" s="38"/>
      <c r="D80" s="38"/>
      <c r="E80" s="38"/>
      <c r="F80" s="40"/>
      <c r="G80" s="41"/>
      <c r="H80" s="41"/>
      <c r="I80" s="41"/>
      <c r="J80" s="42">
        <f t="shared" ref="J80" si="51">IF(H80=0,0,I80/H80)</f>
        <v>0</v>
      </c>
      <c r="K80" s="43"/>
      <c r="L80" s="48" t="str">
        <f t="shared" si="48"/>
        <v/>
      </c>
    </row>
    <row r="81" spans="1:12" s="23" customFormat="1" x14ac:dyDescent="0.25">
      <c r="A81" s="49">
        <v>70</v>
      </c>
      <c r="B81" s="39"/>
      <c r="C81" s="38"/>
      <c r="D81" s="38"/>
      <c r="E81" s="38"/>
      <c r="F81" s="40"/>
      <c r="G81" s="41"/>
      <c r="H81" s="41"/>
      <c r="I81" s="41"/>
      <c r="J81" s="42">
        <f t="shared" ref="J81" si="52">IF(H81=0,0,I81/H81)</f>
        <v>0</v>
      </c>
      <c r="K81" s="43"/>
      <c r="L81" s="48" t="str">
        <f t="shared" si="48"/>
        <v/>
      </c>
    </row>
    <row r="82" spans="1:12" s="23" customFormat="1" x14ac:dyDescent="0.25">
      <c r="A82" s="49">
        <v>71</v>
      </c>
      <c r="B82" s="39"/>
      <c r="C82" s="38"/>
      <c r="D82" s="38"/>
      <c r="E82" s="38"/>
      <c r="F82" s="40"/>
      <c r="G82" s="41"/>
      <c r="H82" s="41"/>
      <c r="I82" s="41"/>
      <c r="J82" s="42">
        <f t="shared" ref="J82" si="53">IF(H82=0,0,I82/H82)</f>
        <v>0</v>
      </c>
      <c r="K82" s="43"/>
      <c r="L82" s="48" t="str">
        <f t="shared" si="48"/>
        <v/>
      </c>
    </row>
    <row r="83" spans="1:12" s="23" customFormat="1" x14ac:dyDescent="0.25">
      <c r="A83" s="49">
        <v>72</v>
      </c>
      <c r="B83" s="39"/>
      <c r="C83" s="38"/>
      <c r="D83" s="38"/>
      <c r="E83" s="38"/>
      <c r="F83" s="40"/>
      <c r="G83" s="41"/>
      <c r="H83" s="41"/>
      <c r="I83" s="41"/>
      <c r="J83" s="42">
        <f t="shared" ref="J83" si="54">IF(H83=0,0,I83/H83)</f>
        <v>0</v>
      </c>
      <c r="K83" s="43"/>
      <c r="L83" s="48" t="str">
        <f t="shared" si="48"/>
        <v/>
      </c>
    </row>
    <row r="84" spans="1:12" s="23" customFormat="1" x14ac:dyDescent="0.25">
      <c r="A84" s="49">
        <v>73</v>
      </c>
      <c r="B84" s="39"/>
      <c r="C84" s="38"/>
      <c r="D84" s="38"/>
      <c r="E84" s="38"/>
      <c r="F84" s="40"/>
      <c r="G84" s="41"/>
      <c r="H84" s="41"/>
      <c r="I84" s="41"/>
      <c r="J84" s="42">
        <f t="shared" ref="J84" si="55">IF(H84=0,0,I84/H84)</f>
        <v>0</v>
      </c>
      <c r="K84" s="43"/>
      <c r="L84" s="48" t="str">
        <f t="shared" si="48"/>
        <v/>
      </c>
    </row>
    <row r="85" spans="1:12" s="23" customFormat="1" x14ac:dyDescent="0.25">
      <c r="A85" s="49">
        <v>74</v>
      </c>
      <c r="B85" s="39"/>
      <c r="C85" s="38"/>
      <c r="D85" s="38"/>
      <c r="E85" s="38"/>
      <c r="F85" s="40"/>
      <c r="G85" s="41"/>
      <c r="H85" s="41"/>
      <c r="I85" s="41"/>
      <c r="J85" s="42">
        <f t="shared" ref="J85" si="56">IF(H85=0,0,I85/H85)</f>
        <v>0</v>
      </c>
      <c r="K85" s="43"/>
      <c r="L85" s="48" t="str">
        <f t="shared" si="48"/>
        <v/>
      </c>
    </row>
    <row r="86" spans="1:12" s="23" customFormat="1" x14ac:dyDescent="0.25">
      <c r="A86" s="49">
        <v>75</v>
      </c>
      <c r="B86" s="39"/>
      <c r="C86" s="38"/>
      <c r="D86" s="38"/>
      <c r="E86" s="38"/>
      <c r="F86" s="40"/>
      <c r="G86" s="41"/>
      <c r="H86" s="41"/>
      <c r="I86" s="41"/>
      <c r="J86" s="42">
        <f t="shared" ref="J86" si="57">IF(H86=0,0,I86/H86)</f>
        <v>0</v>
      </c>
      <c r="K86" s="43"/>
      <c r="L86" s="48" t="str">
        <f t="shared" si="48"/>
        <v/>
      </c>
    </row>
    <row r="87" spans="1:12" s="23" customFormat="1" x14ac:dyDescent="0.25">
      <c r="A87" s="49">
        <v>76</v>
      </c>
      <c r="B87" s="39"/>
      <c r="C87" s="38"/>
      <c r="D87" s="38"/>
      <c r="E87" s="38"/>
      <c r="F87" s="40"/>
      <c r="G87" s="41"/>
      <c r="H87" s="41"/>
      <c r="I87" s="41"/>
      <c r="J87" s="42">
        <f t="shared" ref="J87" si="58">IF(H87=0,0,I87/H87)</f>
        <v>0</v>
      </c>
      <c r="K87" s="43"/>
      <c r="L87" s="48" t="str">
        <f t="shared" si="48"/>
        <v/>
      </c>
    </row>
    <row r="88" spans="1:12" s="23" customFormat="1" x14ac:dyDescent="0.25">
      <c r="A88" s="49">
        <v>77</v>
      </c>
      <c r="B88" s="39"/>
      <c r="C88" s="38"/>
      <c r="D88" s="38"/>
      <c r="E88" s="38"/>
      <c r="F88" s="40"/>
      <c r="G88" s="41"/>
      <c r="H88" s="41"/>
      <c r="I88" s="41"/>
      <c r="J88" s="42">
        <f t="shared" ref="J88" si="59">IF(H88=0,0,I88/H88)</f>
        <v>0</v>
      </c>
      <c r="K88" s="43"/>
      <c r="L88" s="48" t="str">
        <f t="shared" si="48"/>
        <v/>
      </c>
    </row>
    <row r="89" spans="1:12" s="23" customFormat="1" x14ac:dyDescent="0.25">
      <c r="A89" s="49">
        <v>78</v>
      </c>
      <c r="B89" s="39"/>
      <c r="C89" s="38"/>
      <c r="D89" s="38"/>
      <c r="E89" s="38"/>
      <c r="F89" s="40"/>
      <c r="G89" s="41"/>
      <c r="H89" s="41"/>
      <c r="I89" s="41"/>
      <c r="J89" s="42">
        <f t="shared" ref="J89" si="60">IF(H89=0,0,I89/H89)</f>
        <v>0</v>
      </c>
      <c r="K89" s="43"/>
      <c r="L89" s="48" t="str">
        <f t="shared" si="48"/>
        <v/>
      </c>
    </row>
    <row r="90" spans="1:12" s="23" customFormat="1" x14ac:dyDescent="0.25">
      <c r="A90" s="49">
        <v>79</v>
      </c>
      <c r="B90" s="39"/>
      <c r="C90" s="38"/>
      <c r="D90" s="38"/>
      <c r="E90" s="38"/>
      <c r="F90" s="40"/>
      <c r="G90" s="41"/>
      <c r="H90" s="41"/>
      <c r="I90" s="41"/>
      <c r="J90" s="42">
        <f t="shared" ref="J90" si="61">IF(H90=0,0,I90/H90)</f>
        <v>0</v>
      </c>
      <c r="K90" s="43"/>
      <c r="L90" s="48" t="str">
        <f t="shared" si="48"/>
        <v/>
      </c>
    </row>
    <row r="91" spans="1:12" s="23" customFormat="1" x14ac:dyDescent="0.25">
      <c r="A91" s="49">
        <v>80</v>
      </c>
      <c r="B91" s="39"/>
      <c r="C91" s="38"/>
      <c r="D91" s="38"/>
      <c r="E91" s="38"/>
      <c r="F91" s="40"/>
      <c r="G91" s="41"/>
      <c r="H91" s="41"/>
      <c r="I91" s="41"/>
      <c r="J91" s="42">
        <f t="shared" ref="J91" si="62">IF(H91=0,0,I91/H91)</f>
        <v>0</v>
      </c>
      <c r="K91" s="43"/>
      <c r="L91" s="48" t="str">
        <f t="shared" si="48"/>
        <v/>
      </c>
    </row>
    <row r="92" spans="1:12" s="23" customFormat="1" x14ac:dyDescent="0.25">
      <c r="A92" s="49">
        <v>81</v>
      </c>
      <c r="B92" s="39"/>
      <c r="C92" s="38"/>
      <c r="D92" s="38"/>
      <c r="E92" s="38"/>
      <c r="F92" s="40"/>
      <c r="G92" s="41"/>
      <c r="H92" s="41"/>
      <c r="I92" s="41"/>
      <c r="J92" s="42">
        <f t="shared" ref="J92" si="63">IF(H92=0,0,I92/H92)</f>
        <v>0</v>
      </c>
      <c r="K92" s="43"/>
      <c r="L92" s="48" t="str">
        <f t="shared" si="48"/>
        <v/>
      </c>
    </row>
    <row r="93" spans="1:12" s="23" customFormat="1" x14ac:dyDescent="0.25">
      <c r="A93" s="49">
        <v>82</v>
      </c>
      <c r="B93" s="39"/>
      <c r="C93" s="38"/>
      <c r="D93" s="38"/>
      <c r="E93" s="38"/>
      <c r="F93" s="40"/>
      <c r="G93" s="41"/>
      <c r="H93" s="41"/>
      <c r="I93" s="41"/>
      <c r="J93" s="42">
        <f t="shared" ref="J93" si="64">IF(H93=0,0,I93/H93)</f>
        <v>0</v>
      </c>
      <c r="K93" s="43"/>
      <c r="L93" s="48" t="str">
        <f t="shared" si="48"/>
        <v/>
      </c>
    </row>
    <row r="94" spans="1:12" s="23" customFormat="1" x14ac:dyDescent="0.25">
      <c r="A94" s="49">
        <v>83</v>
      </c>
      <c r="B94" s="39"/>
      <c r="C94" s="38"/>
      <c r="D94" s="38"/>
      <c r="E94" s="38"/>
      <c r="F94" s="40"/>
      <c r="G94" s="41"/>
      <c r="H94" s="41"/>
      <c r="I94" s="41"/>
      <c r="J94" s="42">
        <f t="shared" ref="J94" si="65">IF(H94=0,0,I94/H94)</f>
        <v>0</v>
      </c>
      <c r="K94" s="43"/>
      <c r="L94" s="48" t="str">
        <f t="shared" si="48"/>
        <v/>
      </c>
    </row>
    <row r="95" spans="1:12" s="23" customFormat="1" x14ac:dyDescent="0.25">
      <c r="A95" s="49">
        <v>84</v>
      </c>
      <c r="B95" s="39"/>
      <c r="C95" s="38"/>
      <c r="D95" s="38"/>
      <c r="E95" s="38"/>
      <c r="F95" s="40"/>
      <c r="G95" s="41"/>
      <c r="H95" s="41"/>
      <c r="I95" s="41"/>
      <c r="J95" s="42">
        <f t="shared" ref="J95" si="66">IF(H95=0,0,I95/H95)</f>
        <v>0</v>
      </c>
      <c r="K95" s="43"/>
      <c r="L95" s="48" t="str">
        <f t="shared" si="48"/>
        <v/>
      </c>
    </row>
    <row r="96" spans="1:12" s="23" customFormat="1" x14ac:dyDescent="0.25">
      <c r="A96" s="49">
        <v>85</v>
      </c>
      <c r="B96" s="39"/>
      <c r="C96" s="38"/>
      <c r="D96" s="38"/>
      <c r="E96" s="38"/>
      <c r="F96" s="40"/>
      <c r="G96" s="41"/>
      <c r="H96" s="41"/>
      <c r="I96" s="41"/>
      <c r="J96" s="42">
        <f t="shared" ref="J96" si="67">IF(H96=0,0,I96/H96)</f>
        <v>0</v>
      </c>
      <c r="K96" s="43"/>
      <c r="L96" s="48" t="str">
        <f t="shared" si="48"/>
        <v/>
      </c>
    </row>
    <row r="97" spans="1:12" s="23" customFormat="1" x14ac:dyDescent="0.25">
      <c r="A97" s="49">
        <v>86</v>
      </c>
      <c r="B97" s="39"/>
      <c r="C97" s="38"/>
      <c r="D97" s="38"/>
      <c r="E97" s="38"/>
      <c r="F97" s="40"/>
      <c r="G97" s="41"/>
      <c r="H97" s="41"/>
      <c r="I97" s="41"/>
      <c r="J97" s="42">
        <f t="shared" ref="J97" si="68">IF(H97=0,0,I97/H97)</f>
        <v>0</v>
      </c>
      <c r="K97" s="43"/>
      <c r="L97" s="48" t="str">
        <f t="shared" si="48"/>
        <v/>
      </c>
    </row>
    <row r="98" spans="1:12" s="23" customFormat="1" x14ac:dyDescent="0.25">
      <c r="A98" s="49">
        <v>87</v>
      </c>
      <c r="B98" s="39"/>
      <c r="C98" s="38"/>
      <c r="D98" s="38"/>
      <c r="E98" s="38"/>
      <c r="F98" s="40"/>
      <c r="G98" s="41"/>
      <c r="H98" s="41"/>
      <c r="I98" s="41"/>
      <c r="J98" s="42">
        <f t="shared" ref="J98" si="69">IF(H98=0,0,I98/H98)</f>
        <v>0</v>
      </c>
      <c r="K98" s="43"/>
      <c r="L98" s="48" t="str">
        <f t="shared" si="48"/>
        <v/>
      </c>
    </row>
    <row r="99" spans="1:12" s="23" customFormat="1" x14ac:dyDescent="0.25">
      <c r="A99" s="49">
        <v>88</v>
      </c>
      <c r="B99" s="39"/>
      <c r="C99" s="38"/>
      <c r="D99" s="38"/>
      <c r="E99" s="38"/>
      <c r="F99" s="40"/>
      <c r="G99" s="41"/>
      <c r="H99" s="41"/>
      <c r="I99" s="41"/>
      <c r="J99" s="42">
        <f t="shared" ref="J99" si="70">IF(H99=0,0,I99/H99)</f>
        <v>0</v>
      </c>
      <c r="K99" s="43"/>
      <c r="L99" s="48" t="str">
        <f t="shared" si="48"/>
        <v/>
      </c>
    </row>
    <row r="100" spans="1:12" s="23" customFormat="1" x14ac:dyDescent="0.25">
      <c r="A100" s="49">
        <v>89</v>
      </c>
      <c r="B100" s="39"/>
      <c r="C100" s="38"/>
      <c r="D100" s="38"/>
      <c r="E100" s="38"/>
      <c r="F100" s="40"/>
      <c r="G100" s="41"/>
      <c r="H100" s="41"/>
      <c r="I100" s="41"/>
      <c r="J100" s="42">
        <f t="shared" ref="J100" si="71">IF(H100=0,0,I100/H100)</f>
        <v>0</v>
      </c>
      <c r="K100" s="43"/>
      <c r="L100" s="48" t="str">
        <f t="shared" si="48"/>
        <v/>
      </c>
    </row>
    <row r="101" spans="1:12" s="23" customFormat="1" x14ac:dyDescent="0.25">
      <c r="A101" s="49">
        <v>90</v>
      </c>
      <c r="B101" s="39"/>
      <c r="C101" s="38"/>
      <c r="D101" s="38"/>
      <c r="E101" s="38"/>
      <c r="F101" s="40"/>
      <c r="G101" s="41"/>
      <c r="H101" s="41"/>
      <c r="I101" s="41"/>
      <c r="J101" s="42">
        <f t="shared" ref="J101" si="72">IF(H101=0,0,I101/H101)</f>
        <v>0</v>
      </c>
      <c r="K101" s="43"/>
      <c r="L101" s="48" t="str">
        <f t="shared" si="48"/>
        <v/>
      </c>
    </row>
    <row r="102" spans="1:12" s="23" customFormat="1" x14ac:dyDescent="0.25">
      <c r="A102" s="49">
        <v>91</v>
      </c>
      <c r="B102" s="39"/>
      <c r="C102" s="38"/>
      <c r="D102" s="38"/>
      <c r="E102" s="38"/>
      <c r="F102" s="40"/>
      <c r="G102" s="41"/>
      <c r="H102" s="41"/>
      <c r="I102" s="41"/>
      <c r="J102" s="42">
        <f t="shared" ref="J102" si="73">IF(H102=0,0,I102/H102)</f>
        <v>0</v>
      </c>
      <c r="K102" s="43"/>
      <c r="L102" s="48" t="str">
        <f t="shared" si="48"/>
        <v/>
      </c>
    </row>
    <row r="103" spans="1:12" s="23" customFormat="1" x14ac:dyDescent="0.25">
      <c r="A103" s="49">
        <v>92</v>
      </c>
      <c r="B103" s="39"/>
      <c r="C103" s="38"/>
      <c r="D103" s="38"/>
      <c r="E103" s="38"/>
      <c r="F103" s="40"/>
      <c r="G103" s="41"/>
      <c r="H103" s="41"/>
      <c r="I103" s="41"/>
      <c r="J103" s="42">
        <f t="shared" ref="J103" si="74">IF(H103=0,0,I103/H103)</f>
        <v>0</v>
      </c>
      <c r="K103" s="43"/>
      <c r="L103" s="48" t="str">
        <f t="shared" si="48"/>
        <v/>
      </c>
    </row>
    <row r="104" spans="1:12" s="23" customFormat="1" x14ac:dyDescent="0.25">
      <c r="A104" s="49">
        <v>93</v>
      </c>
      <c r="B104" s="39"/>
      <c r="C104" s="38"/>
      <c r="D104" s="38"/>
      <c r="E104" s="38"/>
      <c r="F104" s="40"/>
      <c r="G104" s="41"/>
      <c r="H104" s="41"/>
      <c r="I104" s="41"/>
      <c r="J104" s="42">
        <f t="shared" ref="J104" si="75">IF(H104=0,0,I104/H104)</f>
        <v>0</v>
      </c>
      <c r="K104" s="43"/>
      <c r="L104" s="48" t="str">
        <f t="shared" si="48"/>
        <v/>
      </c>
    </row>
    <row r="105" spans="1:12" s="23" customFormat="1" x14ac:dyDescent="0.25">
      <c r="A105" s="49">
        <v>94</v>
      </c>
      <c r="B105" s="39"/>
      <c r="C105" s="38"/>
      <c r="D105" s="38"/>
      <c r="E105" s="38"/>
      <c r="F105" s="40"/>
      <c r="G105" s="41"/>
      <c r="H105" s="41"/>
      <c r="I105" s="41"/>
      <c r="J105" s="42">
        <f t="shared" ref="J105" si="76">IF(H105=0,0,I105/H105)</f>
        <v>0</v>
      </c>
      <c r="K105" s="43"/>
      <c r="L105" s="48" t="str">
        <f t="shared" si="48"/>
        <v/>
      </c>
    </row>
    <row r="106" spans="1:12" s="23" customFormat="1" x14ac:dyDescent="0.25">
      <c r="A106" s="49">
        <v>95</v>
      </c>
      <c r="B106" s="39"/>
      <c r="C106" s="38"/>
      <c r="D106" s="38"/>
      <c r="E106" s="38"/>
      <c r="F106" s="40"/>
      <c r="G106" s="41"/>
      <c r="H106" s="41"/>
      <c r="I106" s="41"/>
      <c r="J106" s="42">
        <f t="shared" ref="J106" si="77">IF(H106=0,0,I106/H106)</f>
        <v>0</v>
      </c>
      <c r="K106" s="43"/>
      <c r="L106" s="48" t="str">
        <f t="shared" si="48"/>
        <v/>
      </c>
    </row>
    <row r="107" spans="1:12" s="23" customFormat="1" x14ac:dyDescent="0.25">
      <c r="A107" s="49">
        <v>96</v>
      </c>
      <c r="B107" s="39"/>
      <c r="C107" s="38"/>
      <c r="D107" s="38"/>
      <c r="E107" s="38"/>
      <c r="F107" s="40"/>
      <c r="G107" s="41"/>
      <c r="H107" s="41"/>
      <c r="I107" s="41"/>
      <c r="J107" s="42">
        <f t="shared" ref="J107" si="78">IF(H107=0,0,I107/H107)</f>
        <v>0</v>
      </c>
      <c r="K107" s="43"/>
      <c r="L107" s="48" t="str">
        <f t="shared" si="48"/>
        <v/>
      </c>
    </row>
    <row r="108" spans="1:12" s="23" customFormat="1" x14ac:dyDescent="0.25">
      <c r="A108" s="49">
        <v>97</v>
      </c>
      <c r="B108" s="39"/>
      <c r="C108" s="38"/>
      <c r="D108" s="38"/>
      <c r="E108" s="38"/>
      <c r="F108" s="40"/>
      <c r="G108" s="41"/>
      <c r="H108" s="41"/>
      <c r="I108" s="41"/>
      <c r="J108" s="42">
        <f t="shared" ref="J108" si="79">IF(H108=0,0,I108/H108)</f>
        <v>0</v>
      </c>
      <c r="K108" s="43"/>
      <c r="L108" s="48" t="str">
        <f t="shared" si="48"/>
        <v/>
      </c>
    </row>
    <row r="109" spans="1:12" s="23" customFormat="1" x14ac:dyDescent="0.25">
      <c r="A109" s="49">
        <v>98</v>
      </c>
      <c r="B109" s="39"/>
      <c r="C109" s="38"/>
      <c r="D109" s="38"/>
      <c r="E109" s="38"/>
      <c r="F109" s="40"/>
      <c r="G109" s="41"/>
      <c r="H109" s="41"/>
      <c r="I109" s="41"/>
      <c r="J109" s="42">
        <f t="shared" ref="J109" si="80">IF(H109=0,0,I109/H109)</f>
        <v>0</v>
      </c>
      <c r="K109" s="43"/>
      <c r="L109" s="48" t="str">
        <f t="shared" si="48"/>
        <v/>
      </c>
    </row>
    <row r="110" spans="1:12" s="23" customFormat="1" x14ac:dyDescent="0.25">
      <c r="A110" s="49">
        <v>99</v>
      </c>
      <c r="B110" s="39"/>
      <c r="C110" s="38"/>
      <c r="D110" s="38"/>
      <c r="E110" s="38"/>
      <c r="F110" s="40"/>
      <c r="G110" s="41"/>
      <c r="H110" s="41"/>
      <c r="I110" s="41"/>
      <c r="J110" s="42">
        <f t="shared" ref="J110" si="81">IF(H110=0,0,I110/H110)</f>
        <v>0</v>
      </c>
      <c r="K110" s="43"/>
      <c r="L110" s="48" t="str">
        <f t="shared" si="48"/>
        <v/>
      </c>
    </row>
    <row r="111" spans="1:12" s="23" customFormat="1" x14ac:dyDescent="0.25">
      <c r="A111" s="49">
        <v>100</v>
      </c>
      <c r="B111" s="39"/>
      <c r="C111" s="38"/>
      <c r="D111" s="38"/>
      <c r="E111" s="38"/>
      <c r="F111" s="40"/>
      <c r="G111" s="41"/>
      <c r="H111" s="41"/>
      <c r="I111" s="41"/>
      <c r="J111" s="42">
        <f t="shared" ref="J111" si="82">IF(H111=0,0,I111/H111)</f>
        <v>0</v>
      </c>
      <c r="K111" s="43"/>
      <c r="L111" s="48" t="str">
        <f t="shared" si="48"/>
        <v/>
      </c>
    </row>
    <row r="112" spans="1:12" x14ac:dyDescent="0.25">
      <c r="A112" s="3"/>
      <c r="B112" s="4"/>
      <c r="C112" s="5"/>
      <c r="D112" s="5"/>
      <c r="E112" s="3"/>
      <c r="G112" s="1"/>
      <c r="H112" s="7" t="s">
        <v>6</v>
      </c>
      <c r="I112" s="1">
        <f>SUM(I12:I111)</f>
        <v>0</v>
      </c>
      <c r="J112" s="3"/>
    </row>
    <row r="113" spans="1:11" x14ac:dyDescent="0.25">
      <c r="A113" s="2" t="s">
        <v>28</v>
      </c>
      <c r="B113" s="4"/>
      <c r="C113" s="5"/>
      <c r="D113" s="5"/>
      <c r="E113" s="3"/>
      <c r="F113" s="4"/>
      <c r="G113" s="7"/>
      <c r="H113" s="1"/>
      <c r="I113" s="6"/>
      <c r="J113" s="3"/>
    </row>
    <row r="114" spans="1:11" x14ac:dyDescent="0.25">
      <c r="A114" s="2" t="s">
        <v>49</v>
      </c>
      <c r="B114" s="4"/>
      <c r="C114" s="5"/>
      <c r="D114" s="5"/>
      <c r="E114" s="3"/>
      <c r="F114" s="4"/>
      <c r="G114" s="7"/>
      <c r="H114" s="1"/>
      <c r="I114" s="6"/>
      <c r="J114" s="3"/>
    </row>
    <row r="115" spans="1:11" ht="31.5" customHeight="1" x14ac:dyDescent="0.25">
      <c r="A115" s="91" t="s">
        <v>53</v>
      </c>
      <c r="B115" s="91"/>
      <c r="C115" s="91"/>
      <c r="D115" s="91"/>
      <c r="E115" s="91"/>
      <c r="F115" s="91"/>
      <c r="G115" s="91"/>
      <c r="H115" s="91"/>
      <c r="I115" s="91"/>
      <c r="J115" s="91"/>
      <c r="K115" s="91"/>
    </row>
    <row r="116" spans="1:11" s="25" customFormat="1" ht="15.75" thickBot="1" x14ac:dyDescent="0.3">
      <c r="A116" s="30" t="s">
        <v>32</v>
      </c>
    </row>
    <row r="117" spans="1:11" s="23" customFormat="1" x14ac:dyDescent="0.25">
      <c r="A117" s="93"/>
      <c r="B117" s="94"/>
      <c r="C117" s="94"/>
      <c r="D117" s="94"/>
      <c r="E117" s="94"/>
      <c r="F117" s="94"/>
      <c r="G117" s="94"/>
      <c r="H117" s="94"/>
      <c r="I117" s="94"/>
      <c r="J117" s="94"/>
      <c r="K117" s="95"/>
    </row>
    <row r="118" spans="1:11" s="23" customFormat="1" x14ac:dyDescent="0.25">
      <c r="A118" s="96"/>
      <c r="B118" s="97"/>
      <c r="C118" s="97"/>
      <c r="D118" s="97"/>
      <c r="E118" s="97"/>
      <c r="F118" s="97"/>
      <c r="G118" s="97"/>
      <c r="H118" s="97"/>
      <c r="I118" s="97"/>
      <c r="J118" s="97"/>
      <c r="K118" s="98"/>
    </row>
    <row r="119" spans="1:11" s="23" customFormat="1" ht="15.75" thickBot="1" x14ac:dyDescent="0.3">
      <c r="A119" s="99"/>
      <c r="B119" s="100"/>
      <c r="C119" s="100"/>
      <c r="D119" s="100"/>
      <c r="E119" s="100"/>
      <c r="F119" s="100"/>
      <c r="G119" s="100"/>
      <c r="H119" s="100"/>
      <c r="I119" s="100"/>
      <c r="J119" s="100"/>
      <c r="K119" s="101"/>
    </row>
    <row r="120" spans="1:11" s="23" customFormat="1" x14ac:dyDescent="0.25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</row>
    <row r="121" spans="1:11" s="25" customFormat="1" x14ac:dyDescent="0.25">
      <c r="A121" s="51" t="s">
        <v>62</v>
      </c>
      <c r="B121" s="51"/>
      <c r="C121" s="51"/>
      <c r="D121" s="51"/>
      <c r="E121" s="32"/>
      <c r="F121" s="32"/>
      <c r="G121" s="32"/>
      <c r="H121" s="32"/>
      <c r="I121" s="32"/>
      <c r="J121" s="32"/>
      <c r="K121" s="32"/>
    </row>
    <row r="122" spans="1:11" s="25" customFormat="1" ht="27.6" customHeight="1" x14ac:dyDescent="0.25">
      <c r="A122" s="88"/>
      <c r="B122" s="88"/>
      <c r="C122" s="88"/>
      <c r="D122" s="88"/>
      <c r="E122" s="88"/>
      <c r="F122" s="88"/>
      <c r="G122" s="88"/>
      <c r="H122" s="88"/>
      <c r="I122" s="88"/>
      <c r="J122" s="88"/>
    </row>
    <row r="123" spans="1:11" x14ac:dyDescent="0.25">
      <c r="A123" s="10"/>
    </row>
    <row r="124" spans="1:11" x14ac:dyDescent="0.25">
      <c r="A124" s="87"/>
      <c r="B124" s="87"/>
      <c r="C124" s="87"/>
      <c r="D124" s="87"/>
    </row>
    <row r="125" spans="1:11" x14ac:dyDescent="0.25">
      <c r="A125" s="10"/>
    </row>
    <row r="126" spans="1:11" x14ac:dyDescent="0.25">
      <c r="A126" s="9"/>
      <c r="F126" s="9"/>
    </row>
  </sheetData>
  <sheetProtection sheet="1" objects="1" scenarios="1"/>
  <mergeCells count="23">
    <mergeCell ref="A124:D124"/>
    <mergeCell ref="D5:E5"/>
    <mergeCell ref="A122:J122"/>
    <mergeCell ref="A8:C8"/>
    <mergeCell ref="D8:G8"/>
    <mergeCell ref="A5:B5"/>
    <mergeCell ref="I8:K8"/>
    <mergeCell ref="A10:K10"/>
    <mergeCell ref="A117:K119"/>
    <mergeCell ref="A115:K115"/>
    <mergeCell ref="A1:J1"/>
    <mergeCell ref="A7:C7"/>
    <mergeCell ref="D7:G7"/>
    <mergeCell ref="A2:K2"/>
    <mergeCell ref="G3:K3"/>
    <mergeCell ref="C4:K4"/>
    <mergeCell ref="A6:K6"/>
    <mergeCell ref="I7:K7"/>
    <mergeCell ref="A3:B3"/>
    <mergeCell ref="A4:B4"/>
    <mergeCell ref="C3:D3"/>
    <mergeCell ref="E3:F3"/>
    <mergeCell ref="G5:J5"/>
  </mergeCells>
  <conditionalFormatting sqref="B12">
    <cfRule type="expression" dxfId="300" priority="568">
      <formula>AND(B12&gt;0,(OR(B12&lt;$O$1,B12&gt;$P$1)))</formula>
    </cfRule>
  </conditionalFormatting>
  <conditionalFormatting sqref="F12:F111">
    <cfRule type="expression" dxfId="299" priority="478">
      <formula>AND(F12&gt;0,(OR(F12&lt;$O$1,F12&gt;$P$1)))</formula>
    </cfRule>
    <cfRule type="expression" dxfId="298" priority="567">
      <formula>AND(F12&gt;0,$F12&lt;$B12)</formula>
    </cfRule>
  </conditionalFormatting>
  <conditionalFormatting sqref="H12">
    <cfRule type="expression" dxfId="297" priority="565">
      <formula>H12&gt;G12</formula>
    </cfRule>
  </conditionalFormatting>
  <conditionalFormatting sqref="H14">
    <cfRule type="expression" dxfId="296" priority="560">
      <formula>$H$14&gt;$G$14</formula>
    </cfRule>
  </conditionalFormatting>
  <conditionalFormatting sqref="H15">
    <cfRule type="expression" dxfId="295" priority="559">
      <formula>$H$15&gt;$G$15</formula>
    </cfRule>
  </conditionalFormatting>
  <conditionalFormatting sqref="H16">
    <cfRule type="expression" dxfId="294" priority="558">
      <formula>$H$16&gt;$G$16</formula>
    </cfRule>
  </conditionalFormatting>
  <conditionalFormatting sqref="H17">
    <cfRule type="expression" dxfId="293" priority="557">
      <formula>$H$17&gt;$G$17</formula>
    </cfRule>
  </conditionalFormatting>
  <conditionalFormatting sqref="H18">
    <cfRule type="expression" dxfId="292" priority="556">
      <formula>$H$18&gt;$G$18</formula>
    </cfRule>
  </conditionalFormatting>
  <conditionalFormatting sqref="H19">
    <cfRule type="expression" dxfId="291" priority="555">
      <formula>$H$19&gt;$G$19</formula>
    </cfRule>
  </conditionalFormatting>
  <conditionalFormatting sqref="H20">
    <cfRule type="expression" dxfId="290" priority="554">
      <formula>$H$20&gt;$G$20</formula>
    </cfRule>
  </conditionalFormatting>
  <conditionalFormatting sqref="H21">
    <cfRule type="expression" dxfId="289" priority="553">
      <formula>$H$21&gt;$G$21</formula>
    </cfRule>
  </conditionalFormatting>
  <conditionalFormatting sqref="H22">
    <cfRule type="expression" dxfId="288" priority="552">
      <formula>$H$22&gt;$G$22</formula>
    </cfRule>
  </conditionalFormatting>
  <conditionalFormatting sqref="H23">
    <cfRule type="expression" dxfId="287" priority="551">
      <formula>$H$23&gt;$G$23</formula>
    </cfRule>
  </conditionalFormatting>
  <conditionalFormatting sqref="H24">
    <cfRule type="expression" dxfId="286" priority="549">
      <formula>$H$24&gt;$G$24</formula>
    </cfRule>
  </conditionalFormatting>
  <conditionalFormatting sqref="H25">
    <cfRule type="expression" dxfId="285" priority="548">
      <formula>$H$25&gt;$G$25</formula>
    </cfRule>
  </conditionalFormatting>
  <conditionalFormatting sqref="H26">
    <cfRule type="expression" dxfId="284" priority="547">
      <formula>$H$26&gt;$G$26</formula>
    </cfRule>
  </conditionalFormatting>
  <conditionalFormatting sqref="H27">
    <cfRule type="expression" dxfId="283" priority="546">
      <formula>$H$27&gt;$G$27</formula>
    </cfRule>
  </conditionalFormatting>
  <conditionalFormatting sqref="H28">
    <cfRule type="expression" dxfId="282" priority="545">
      <formula>$H$28&gt;$G$28</formula>
    </cfRule>
  </conditionalFormatting>
  <conditionalFormatting sqref="H29">
    <cfRule type="expression" dxfId="281" priority="544">
      <formula>$H$29&gt;$G$29</formula>
    </cfRule>
  </conditionalFormatting>
  <conditionalFormatting sqref="H30">
    <cfRule type="expression" dxfId="280" priority="543">
      <formula>$H$30&gt;$G$30</formula>
    </cfRule>
  </conditionalFormatting>
  <conditionalFormatting sqref="H59">
    <cfRule type="expression" dxfId="279" priority="542">
      <formula>H59&gt;G59</formula>
    </cfRule>
  </conditionalFormatting>
  <conditionalFormatting sqref="I12">
    <cfRule type="expression" dxfId="278" priority="540">
      <formula>I12&gt;H12</formula>
    </cfRule>
  </conditionalFormatting>
  <conditionalFormatting sqref="H13">
    <cfRule type="expression" dxfId="277" priority="539">
      <formula>H13&gt;G13</formula>
    </cfRule>
  </conditionalFormatting>
  <conditionalFormatting sqref="I13">
    <cfRule type="expression" dxfId="276" priority="536">
      <formula>I13&gt;H13</formula>
    </cfRule>
  </conditionalFormatting>
  <conditionalFormatting sqref="I14">
    <cfRule type="expression" dxfId="275" priority="535">
      <formula>I14&gt;H14</formula>
    </cfRule>
  </conditionalFormatting>
  <conditionalFormatting sqref="I15">
    <cfRule type="expression" dxfId="274" priority="533">
      <formula>I15&gt;H15</formula>
    </cfRule>
  </conditionalFormatting>
  <conditionalFormatting sqref="I16">
    <cfRule type="expression" dxfId="273" priority="532">
      <formula>I16&gt;H16</formula>
    </cfRule>
  </conditionalFormatting>
  <conditionalFormatting sqref="I17">
    <cfRule type="expression" dxfId="272" priority="531">
      <formula>I17&gt;H17</formula>
    </cfRule>
  </conditionalFormatting>
  <conditionalFormatting sqref="I18">
    <cfRule type="expression" dxfId="271" priority="530">
      <formula>I18&gt;H18</formula>
    </cfRule>
  </conditionalFormatting>
  <conditionalFormatting sqref="I19">
    <cfRule type="expression" dxfId="270" priority="529">
      <formula>I19&gt;H19</formula>
    </cfRule>
  </conditionalFormatting>
  <conditionalFormatting sqref="I20">
    <cfRule type="expression" dxfId="269" priority="528">
      <formula>I20&gt;H20</formula>
    </cfRule>
  </conditionalFormatting>
  <conditionalFormatting sqref="I21">
    <cfRule type="expression" dxfId="268" priority="527">
      <formula>I21&gt;H21</formula>
    </cfRule>
  </conditionalFormatting>
  <conditionalFormatting sqref="I22">
    <cfRule type="expression" dxfId="267" priority="526">
      <formula>I22&gt;H22</formula>
    </cfRule>
  </conditionalFormatting>
  <conditionalFormatting sqref="I23">
    <cfRule type="expression" dxfId="266" priority="525">
      <formula>I23&gt;H23</formula>
    </cfRule>
  </conditionalFormatting>
  <conditionalFormatting sqref="I24">
    <cfRule type="expression" dxfId="265" priority="524">
      <formula>I24&gt;H24</formula>
    </cfRule>
  </conditionalFormatting>
  <conditionalFormatting sqref="I25">
    <cfRule type="expression" dxfId="264" priority="523">
      <formula>I25&gt;H25</formula>
    </cfRule>
  </conditionalFormatting>
  <conditionalFormatting sqref="I26">
    <cfRule type="expression" dxfId="263" priority="522">
      <formula>I26&gt;H26</formula>
    </cfRule>
  </conditionalFormatting>
  <conditionalFormatting sqref="I27">
    <cfRule type="expression" dxfId="262" priority="521">
      <formula>I27&gt;H27</formula>
    </cfRule>
  </conditionalFormatting>
  <conditionalFormatting sqref="I28">
    <cfRule type="expression" dxfId="261" priority="520">
      <formula>I28&gt;H28</formula>
    </cfRule>
  </conditionalFormatting>
  <conditionalFormatting sqref="I29">
    <cfRule type="expression" dxfId="260" priority="519">
      <formula>I29&gt;H29</formula>
    </cfRule>
  </conditionalFormatting>
  <conditionalFormatting sqref="I30">
    <cfRule type="expression" dxfId="259" priority="518">
      <formula>I30&gt;H30</formula>
    </cfRule>
  </conditionalFormatting>
  <conditionalFormatting sqref="I59">
    <cfRule type="expression" dxfId="258" priority="517">
      <formula>I59&gt;H59</formula>
    </cfRule>
  </conditionalFormatting>
  <conditionalFormatting sqref="B13">
    <cfRule type="expression" dxfId="257" priority="497">
      <formula>AND(B13&gt;0,(OR(B13&lt;$O$1,B13&gt;$P$1)))</formula>
    </cfRule>
  </conditionalFormatting>
  <conditionalFormatting sqref="B14">
    <cfRule type="expression" dxfId="256" priority="496">
      <formula>AND(B14&gt;0,(OR(B14&lt;$O$1,B14&gt;$P$1)))</formula>
    </cfRule>
  </conditionalFormatting>
  <conditionalFormatting sqref="B15">
    <cfRule type="expression" dxfId="255" priority="495">
      <formula>AND(B15&gt;0,(OR(B15&lt;$O$1,B15&gt;$P$1)))</formula>
    </cfRule>
  </conditionalFormatting>
  <conditionalFormatting sqref="B16">
    <cfRule type="expression" dxfId="254" priority="494">
      <formula>AND(B16&gt;0,(OR(B16&lt;$O$1,B16&gt;$P$1)))</formula>
    </cfRule>
  </conditionalFormatting>
  <conditionalFormatting sqref="B17">
    <cfRule type="expression" dxfId="253" priority="493">
      <formula>AND(B17&gt;0,(OR(B17&lt;$O$1,B17&gt;$P$1)))</formula>
    </cfRule>
  </conditionalFormatting>
  <conditionalFormatting sqref="B18">
    <cfRule type="expression" dxfId="252" priority="492">
      <formula>AND(B18&gt;0,(OR(B18&lt;$O$1,B18&gt;$P$1)))</formula>
    </cfRule>
  </conditionalFormatting>
  <conditionalFormatting sqref="B19">
    <cfRule type="expression" dxfId="251" priority="491">
      <formula>AND(B19&gt;0,(OR(B19&lt;$O$1,B19&gt;$P$1)))</formula>
    </cfRule>
  </conditionalFormatting>
  <conditionalFormatting sqref="B20">
    <cfRule type="expression" dxfId="250" priority="490">
      <formula>AND(B20&gt;0,(OR(B20&lt;$O$1,B20&gt;$P$1)))</formula>
    </cfRule>
  </conditionalFormatting>
  <conditionalFormatting sqref="B21">
    <cfRule type="expression" dxfId="249" priority="489">
      <formula>AND(B21&gt;0,(OR(B21&lt;$O$1,B21&gt;$P$1)))</formula>
    </cfRule>
  </conditionalFormatting>
  <conditionalFormatting sqref="B22">
    <cfRule type="expression" dxfId="248" priority="488">
      <formula>AND(B22&gt;0,(OR(B22&lt;$O$1,B22&gt;$P$1)))</formula>
    </cfRule>
  </conditionalFormatting>
  <conditionalFormatting sqref="B23">
    <cfRule type="expression" dxfId="247" priority="487">
      <formula>AND(B23&gt;0,(OR(B23&lt;$O$1,B23&gt;$P$1)))</formula>
    </cfRule>
  </conditionalFormatting>
  <conditionalFormatting sqref="B24">
    <cfRule type="expression" dxfId="246" priority="486">
      <formula>AND(B24&gt;0,(OR(B24&lt;$O$1,B24&gt;$P$1)))</formula>
    </cfRule>
  </conditionalFormatting>
  <conditionalFormatting sqref="B25">
    <cfRule type="expression" dxfId="245" priority="485">
      <formula>AND(B25&gt;0,(OR(B25&lt;$O$1,B25&gt;$P$1)))</formula>
    </cfRule>
  </conditionalFormatting>
  <conditionalFormatting sqref="B26">
    <cfRule type="expression" dxfId="244" priority="484">
      <formula>AND(B26&gt;0,(OR(B26&lt;$O$1,B26&gt;$P$1)))</formula>
    </cfRule>
  </conditionalFormatting>
  <conditionalFormatting sqref="B27">
    <cfRule type="expression" dxfId="243" priority="483">
      <formula>AND(B27&gt;0,(OR(B27&lt;$O$1,B27&gt;$P$1)))</formula>
    </cfRule>
  </conditionalFormatting>
  <conditionalFormatting sqref="B28">
    <cfRule type="expression" dxfId="242" priority="482">
      <formula>AND(B28&gt;0,(OR(B28&lt;$O$1,B28&gt;$P$1)))</formula>
    </cfRule>
  </conditionalFormatting>
  <conditionalFormatting sqref="B29">
    <cfRule type="expression" dxfId="241" priority="481">
      <formula>AND(B29&gt;0,(OR(B29&lt;$O$1,B29&gt;$P$1)))</formula>
    </cfRule>
  </conditionalFormatting>
  <conditionalFormatting sqref="B30">
    <cfRule type="expression" dxfId="240" priority="480">
      <formula>AND(B30&gt;0,(OR(B30&lt;$O$1,B30&gt;$P$1)))</formula>
    </cfRule>
  </conditionalFormatting>
  <conditionalFormatting sqref="B59">
    <cfRule type="expression" dxfId="239" priority="479">
      <formula>AND(B59&gt;0,(OR(B59&lt;$O$1,B59&gt;$P$1)))</formula>
    </cfRule>
  </conditionalFormatting>
  <conditionalFormatting sqref="I112">
    <cfRule type="expression" dxfId="238" priority="569">
      <formula>#REF!&gt;$G$112</formula>
    </cfRule>
  </conditionalFormatting>
  <conditionalFormatting sqref="H106">
    <cfRule type="expression" dxfId="237" priority="400">
      <formula>H106&gt;G106</formula>
    </cfRule>
  </conditionalFormatting>
  <conditionalFormatting sqref="I106">
    <cfRule type="expression" dxfId="236" priority="399">
      <formula>I106&gt;H106</formula>
    </cfRule>
  </conditionalFormatting>
  <conditionalFormatting sqref="B106">
    <cfRule type="expression" dxfId="235" priority="398">
      <formula>AND(B106&gt;0,(OR(B106&lt;$O$1,B106&gt;$P$1)))</formula>
    </cfRule>
  </conditionalFormatting>
  <conditionalFormatting sqref="H107">
    <cfRule type="expression" dxfId="234" priority="395">
      <formula>H107&gt;G107</formula>
    </cfRule>
  </conditionalFormatting>
  <conditionalFormatting sqref="I107">
    <cfRule type="expression" dxfId="233" priority="394">
      <formula>I107&gt;H107</formula>
    </cfRule>
  </conditionalFormatting>
  <conditionalFormatting sqref="B107">
    <cfRule type="expression" dxfId="232" priority="393">
      <formula>AND(B107&gt;0,(OR(B107&lt;$O$1,B107&gt;$P$1)))</formula>
    </cfRule>
  </conditionalFormatting>
  <conditionalFormatting sqref="H108">
    <cfRule type="expression" dxfId="231" priority="390">
      <formula>H108&gt;G108</formula>
    </cfRule>
  </conditionalFormatting>
  <conditionalFormatting sqref="I108">
    <cfRule type="expression" dxfId="230" priority="389">
      <formula>I108&gt;H108</formula>
    </cfRule>
  </conditionalFormatting>
  <conditionalFormatting sqref="B108">
    <cfRule type="expression" dxfId="229" priority="388">
      <formula>AND(B108&gt;0,(OR(B108&lt;$O$1,B108&gt;$P$1)))</formula>
    </cfRule>
  </conditionalFormatting>
  <conditionalFormatting sqref="H109">
    <cfRule type="expression" dxfId="228" priority="385">
      <formula>H109&gt;G109</formula>
    </cfRule>
  </conditionalFormatting>
  <conditionalFormatting sqref="I109">
    <cfRule type="expression" dxfId="227" priority="384">
      <formula>I109&gt;H109</formula>
    </cfRule>
  </conditionalFormatting>
  <conditionalFormatting sqref="B109">
    <cfRule type="expression" dxfId="226" priority="383">
      <formula>AND(B109&gt;0,(OR(B109&lt;$O$1,B109&gt;$P$1)))</formula>
    </cfRule>
  </conditionalFormatting>
  <conditionalFormatting sqref="H110">
    <cfRule type="expression" dxfId="225" priority="380">
      <formula>H110&gt;G110</formula>
    </cfRule>
  </conditionalFormatting>
  <conditionalFormatting sqref="I110">
    <cfRule type="expression" dxfId="224" priority="379">
      <formula>I110&gt;H110</formula>
    </cfRule>
  </conditionalFormatting>
  <conditionalFormatting sqref="B110">
    <cfRule type="expression" dxfId="223" priority="378">
      <formula>AND(B110&gt;0,(OR(B110&lt;$O$1,B110&gt;$P$1)))</formula>
    </cfRule>
  </conditionalFormatting>
  <conditionalFormatting sqref="H111">
    <cfRule type="expression" dxfId="222" priority="375">
      <formula>H111&gt;G111</formula>
    </cfRule>
  </conditionalFormatting>
  <conditionalFormatting sqref="I111">
    <cfRule type="expression" dxfId="221" priority="374">
      <formula>I111&gt;H111</formula>
    </cfRule>
  </conditionalFormatting>
  <conditionalFormatting sqref="B111">
    <cfRule type="expression" dxfId="220" priority="373">
      <formula>AND(B111&gt;0,(OR(B111&lt;$O$1,B111&gt;$P$1)))</formula>
    </cfRule>
  </conditionalFormatting>
  <conditionalFormatting sqref="H105">
    <cfRule type="expression" dxfId="219" priority="370">
      <formula>H105&gt;G105</formula>
    </cfRule>
  </conditionalFormatting>
  <conditionalFormatting sqref="I105">
    <cfRule type="expression" dxfId="218" priority="369">
      <formula>I105&gt;H105</formula>
    </cfRule>
  </conditionalFormatting>
  <conditionalFormatting sqref="B105">
    <cfRule type="expression" dxfId="217" priority="368">
      <formula>AND(B105&gt;0,(OR(B105&lt;$O$1,B105&gt;$P$1)))</formula>
    </cfRule>
  </conditionalFormatting>
  <conditionalFormatting sqref="H104">
    <cfRule type="expression" dxfId="216" priority="365">
      <formula>H104&gt;G104</formula>
    </cfRule>
  </conditionalFormatting>
  <conditionalFormatting sqref="I104">
    <cfRule type="expression" dxfId="215" priority="364">
      <formula>I104&gt;H104</formula>
    </cfRule>
  </conditionalFormatting>
  <conditionalFormatting sqref="B104">
    <cfRule type="expression" dxfId="214" priority="363">
      <formula>AND(B104&gt;0,(OR(B104&lt;$O$1,B104&gt;$P$1)))</formula>
    </cfRule>
  </conditionalFormatting>
  <conditionalFormatting sqref="H103">
    <cfRule type="expression" dxfId="213" priority="360">
      <formula>H103&gt;G103</formula>
    </cfRule>
  </conditionalFormatting>
  <conditionalFormatting sqref="I103">
    <cfRule type="expression" dxfId="212" priority="359">
      <formula>I103&gt;H103</formula>
    </cfRule>
  </conditionalFormatting>
  <conditionalFormatting sqref="B103">
    <cfRule type="expression" dxfId="211" priority="358">
      <formula>AND(B103&gt;0,(OR(B103&lt;$O$1,B103&gt;$P$1)))</formula>
    </cfRule>
  </conditionalFormatting>
  <conditionalFormatting sqref="H102">
    <cfRule type="expression" dxfId="210" priority="355">
      <formula>H102&gt;G102</formula>
    </cfRule>
  </conditionalFormatting>
  <conditionalFormatting sqref="I102">
    <cfRule type="expression" dxfId="209" priority="354">
      <formula>I102&gt;H102</formula>
    </cfRule>
  </conditionalFormatting>
  <conditionalFormatting sqref="B102">
    <cfRule type="expression" dxfId="208" priority="353">
      <formula>AND(B102&gt;0,(OR(B102&lt;$O$1,B102&gt;$P$1)))</formula>
    </cfRule>
  </conditionalFormatting>
  <conditionalFormatting sqref="H101">
    <cfRule type="expression" dxfId="207" priority="350">
      <formula>H101&gt;G101</formula>
    </cfRule>
  </conditionalFormatting>
  <conditionalFormatting sqref="I101">
    <cfRule type="expression" dxfId="206" priority="349">
      <formula>I101&gt;H101</formula>
    </cfRule>
  </conditionalFormatting>
  <conditionalFormatting sqref="B101">
    <cfRule type="expression" dxfId="205" priority="348">
      <formula>AND(B101&gt;0,(OR(B101&lt;$O$1,B101&gt;$P$1)))</formula>
    </cfRule>
  </conditionalFormatting>
  <conditionalFormatting sqref="H100">
    <cfRule type="expression" dxfId="204" priority="345">
      <formula>H100&gt;G100</formula>
    </cfRule>
  </conditionalFormatting>
  <conditionalFormatting sqref="I100">
    <cfRule type="expression" dxfId="203" priority="344">
      <formula>I100&gt;H100</formula>
    </cfRule>
  </conditionalFormatting>
  <conditionalFormatting sqref="B100">
    <cfRule type="expression" dxfId="202" priority="343">
      <formula>AND(B100&gt;0,(OR(B100&lt;$O$1,B100&gt;$P$1)))</formula>
    </cfRule>
  </conditionalFormatting>
  <conditionalFormatting sqref="H99">
    <cfRule type="expression" dxfId="201" priority="340">
      <formula>H99&gt;G99</formula>
    </cfRule>
  </conditionalFormatting>
  <conditionalFormatting sqref="I99">
    <cfRule type="expression" dxfId="200" priority="339">
      <formula>I99&gt;H99</formula>
    </cfRule>
  </conditionalFormatting>
  <conditionalFormatting sqref="B99">
    <cfRule type="expression" dxfId="199" priority="338">
      <formula>AND(B99&gt;0,(OR(B99&lt;$O$1,B99&gt;$P$1)))</formula>
    </cfRule>
  </conditionalFormatting>
  <conditionalFormatting sqref="H93">
    <cfRule type="expression" dxfId="198" priority="335">
      <formula>H93&gt;G93</formula>
    </cfRule>
  </conditionalFormatting>
  <conditionalFormatting sqref="I93">
    <cfRule type="expression" dxfId="197" priority="334">
      <formula>I93&gt;H93</formula>
    </cfRule>
  </conditionalFormatting>
  <conditionalFormatting sqref="B93">
    <cfRule type="expression" dxfId="196" priority="333">
      <formula>AND(B93&gt;0,(OR(B93&lt;$O$1,B93&gt;$P$1)))</formula>
    </cfRule>
  </conditionalFormatting>
  <conditionalFormatting sqref="H94">
    <cfRule type="expression" dxfId="195" priority="330">
      <formula>H94&gt;G94</formula>
    </cfRule>
  </conditionalFormatting>
  <conditionalFormatting sqref="I94">
    <cfRule type="expression" dxfId="194" priority="329">
      <formula>I94&gt;H94</formula>
    </cfRule>
  </conditionalFormatting>
  <conditionalFormatting sqref="B94">
    <cfRule type="expression" dxfId="193" priority="328">
      <formula>AND(B94&gt;0,(OR(B94&lt;$O$1,B94&gt;$P$1)))</formula>
    </cfRule>
  </conditionalFormatting>
  <conditionalFormatting sqref="H96">
    <cfRule type="expression" dxfId="192" priority="325">
      <formula>H96&gt;G96</formula>
    </cfRule>
  </conditionalFormatting>
  <conditionalFormatting sqref="I96">
    <cfRule type="expression" dxfId="191" priority="324">
      <formula>I96&gt;H96</formula>
    </cfRule>
  </conditionalFormatting>
  <conditionalFormatting sqref="B96">
    <cfRule type="expression" dxfId="190" priority="323">
      <formula>AND(B96&gt;0,(OR(B96&lt;$O$1,B96&gt;$P$1)))</formula>
    </cfRule>
  </conditionalFormatting>
  <conditionalFormatting sqref="H95">
    <cfRule type="expression" dxfId="189" priority="320">
      <formula>H95&gt;G95</formula>
    </cfRule>
  </conditionalFormatting>
  <conditionalFormatting sqref="I95">
    <cfRule type="expression" dxfId="188" priority="319">
      <formula>I95&gt;H95</formula>
    </cfRule>
  </conditionalFormatting>
  <conditionalFormatting sqref="B95">
    <cfRule type="expression" dxfId="187" priority="318">
      <formula>AND(B95&gt;0,(OR(B95&lt;$O$1,B95&gt;$P$1)))</formula>
    </cfRule>
  </conditionalFormatting>
  <conditionalFormatting sqref="H97">
    <cfRule type="expression" dxfId="186" priority="315">
      <formula>H97&gt;G97</formula>
    </cfRule>
  </conditionalFormatting>
  <conditionalFormatting sqref="I97">
    <cfRule type="expression" dxfId="185" priority="314">
      <formula>I97&gt;H97</formula>
    </cfRule>
  </conditionalFormatting>
  <conditionalFormatting sqref="B97">
    <cfRule type="expression" dxfId="184" priority="313">
      <formula>AND(B97&gt;0,(OR(B97&lt;$O$1,B97&gt;$P$1)))</formula>
    </cfRule>
  </conditionalFormatting>
  <conditionalFormatting sqref="H98">
    <cfRule type="expression" dxfId="183" priority="310">
      <formula>H98&gt;G98</formula>
    </cfRule>
  </conditionalFormatting>
  <conditionalFormatting sqref="I98">
    <cfRule type="expression" dxfId="182" priority="309">
      <formula>I98&gt;H98</formula>
    </cfRule>
  </conditionalFormatting>
  <conditionalFormatting sqref="B98">
    <cfRule type="expression" dxfId="181" priority="308">
      <formula>AND(B98&gt;0,(OR(B98&lt;$O$1,B98&gt;$P$1)))</formula>
    </cfRule>
  </conditionalFormatting>
  <conditionalFormatting sqref="H92">
    <cfRule type="expression" dxfId="180" priority="305">
      <formula>H92&gt;G92</formula>
    </cfRule>
  </conditionalFormatting>
  <conditionalFormatting sqref="I92">
    <cfRule type="expression" dxfId="179" priority="304">
      <formula>I92&gt;H92</formula>
    </cfRule>
  </conditionalFormatting>
  <conditionalFormatting sqref="B92">
    <cfRule type="expression" dxfId="178" priority="303">
      <formula>AND(B92&gt;0,(OR(B92&lt;$O$1,B92&gt;$P$1)))</formula>
    </cfRule>
  </conditionalFormatting>
  <conditionalFormatting sqref="I91">
    <cfRule type="expression" dxfId="177" priority="299">
      <formula>I91&gt;H91</formula>
    </cfRule>
  </conditionalFormatting>
  <conditionalFormatting sqref="H90:H91">
    <cfRule type="expression" dxfId="176" priority="295">
      <formula>H90&gt;G90</formula>
    </cfRule>
  </conditionalFormatting>
  <conditionalFormatting sqref="I90">
    <cfRule type="expression" dxfId="175" priority="294">
      <formula>I90&gt;H90</formula>
    </cfRule>
  </conditionalFormatting>
  <conditionalFormatting sqref="B90:B91">
    <cfRule type="expression" dxfId="174" priority="293">
      <formula>AND(B90&gt;0,(OR(B90&lt;$O$1,B90&gt;$P$1)))</formula>
    </cfRule>
  </conditionalFormatting>
  <conditionalFormatting sqref="H89">
    <cfRule type="expression" dxfId="173" priority="290">
      <formula>H89&gt;G89</formula>
    </cfRule>
  </conditionalFormatting>
  <conditionalFormatting sqref="I89">
    <cfRule type="expression" dxfId="172" priority="289">
      <formula>I89&gt;H89</formula>
    </cfRule>
  </conditionalFormatting>
  <conditionalFormatting sqref="B89">
    <cfRule type="expression" dxfId="171" priority="288">
      <formula>AND(B89&gt;0,(OR(B89&lt;$O$1,B89&gt;$P$1)))</formula>
    </cfRule>
  </conditionalFormatting>
  <conditionalFormatting sqref="H88">
    <cfRule type="expression" dxfId="170" priority="285">
      <formula>H88&gt;G88</formula>
    </cfRule>
  </conditionalFormatting>
  <conditionalFormatting sqref="I88">
    <cfRule type="expression" dxfId="169" priority="284">
      <formula>I88&gt;H88</formula>
    </cfRule>
  </conditionalFormatting>
  <conditionalFormatting sqref="B88">
    <cfRule type="expression" dxfId="168" priority="283">
      <formula>AND(B88&gt;0,(OR(B88&lt;$O$1,B88&gt;$P$1)))</formula>
    </cfRule>
  </conditionalFormatting>
  <conditionalFormatting sqref="H87">
    <cfRule type="expression" dxfId="167" priority="280">
      <formula>H87&gt;G87</formula>
    </cfRule>
  </conditionalFormatting>
  <conditionalFormatting sqref="I87">
    <cfRule type="expression" dxfId="166" priority="279">
      <formula>I87&gt;H87</formula>
    </cfRule>
  </conditionalFormatting>
  <conditionalFormatting sqref="B87">
    <cfRule type="expression" dxfId="165" priority="278">
      <formula>AND(B87&gt;0,(OR(B87&lt;$O$1,B87&gt;$P$1)))</formula>
    </cfRule>
  </conditionalFormatting>
  <conditionalFormatting sqref="H86">
    <cfRule type="expression" dxfId="164" priority="275">
      <formula>H86&gt;G86</formula>
    </cfRule>
  </conditionalFormatting>
  <conditionalFormatting sqref="I86">
    <cfRule type="expression" dxfId="163" priority="274">
      <formula>I86&gt;H86</formula>
    </cfRule>
  </conditionalFormatting>
  <conditionalFormatting sqref="B86">
    <cfRule type="expression" dxfId="162" priority="273">
      <formula>AND(B86&gt;0,(OR(B86&lt;$O$1,B86&gt;$P$1)))</formula>
    </cfRule>
  </conditionalFormatting>
  <conditionalFormatting sqref="H85">
    <cfRule type="expression" dxfId="161" priority="270">
      <formula>H85&gt;G85</formula>
    </cfRule>
  </conditionalFormatting>
  <conditionalFormatting sqref="I85">
    <cfRule type="expression" dxfId="160" priority="269">
      <formula>I85&gt;H85</formula>
    </cfRule>
  </conditionalFormatting>
  <conditionalFormatting sqref="B85">
    <cfRule type="expression" dxfId="159" priority="268">
      <formula>AND(B85&gt;0,(OR(B85&lt;$O$1,B85&gt;$P$1)))</formula>
    </cfRule>
  </conditionalFormatting>
  <conditionalFormatting sqref="H84">
    <cfRule type="expression" dxfId="158" priority="265">
      <formula>H84&gt;G84</formula>
    </cfRule>
  </conditionalFormatting>
  <conditionalFormatting sqref="I84">
    <cfRule type="expression" dxfId="157" priority="264">
      <formula>I84&gt;H84</formula>
    </cfRule>
  </conditionalFormatting>
  <conditionalFormatting sqref="B84">
    <cfRule type="expression" dxfId="156" priority="263">
      <formula>AND(B84&gt;0,(OR(B84&lt;$O$1,B84&gt;$P$1)))</formula>
    </cfRule>
  </conditionalFormatting>
  <conditionalFormatting sqref="H83">
    <cfRule type="expression" dxfId="155" priority="260">
      <formula>H83&gt;G83</formula>
    </cfRule>
  </conditionalFormatting>
  <conditionalFormatting sqref="I83">
    <cfRule type="expression" dxfId="154" priority="259">
      <formula>I83&gt;H83</formula>
    </cfRule>
  </conditionalFormatting>
  <conditionalFormatting sqref="B83">
    <cfRule type="expression" dxfId="153" priority="258">
      <formula>AND(B83&gt;0,(OR(B83&lt;$O$1,B83&gt;$P$1)))</formula>
    </cfRule>
  </conditionalFormatting>
  <conditionalFormatting sqref="H82">
    <cfRule type="expression" dxfId="152" priority="255">
      <formula>H82&gt;G82</formula>
    </cfRule>
  </conditionalFormatting>
  <conditionalFormatting sqref="I82">
    <cfRule type="expression" dxfId="151" priority="254">
      <formula>I82&gt;H82</formula>
    </cfRule>
  </conditionalFormatting>
  <conditionalFormatting sqref="B82">
    <cfRule type="expression" dxfId="150" priority="253">
      <formula>AND(B82&gt;0,(OR(B82&lt;$O$1,B82&gt;$P$1)))</formula>
    </cfRule>
  </conditionalFormatting>
  <conditionalFormatting sqref="H81">
    <cfRule type="expression" dxfId="149" priority="250">
      <formula>H81&gt;G81</formula>
    </cfRule>
  </conditionalFormatting>
  <conditionalFormatting sqref="I81">
    <cfRule type="expression" dxfId="148" priority="249">
      <formula>I81&gt;H81</formula>
    </cfRule>
  </conditionalFormatting>
  <conditionalFormatting sqref="B81">
    <cfRule type="expression" dxfId="147" priority="248">
      <formula>AND(B81&gt;0,(OR(B81&lt;$O$1,B81&gt;$P$1)))</formula>
    </cfRule>
  </conditionalFormatting>
  <conditionalFormatting sqref="H80">
    <cfRule type="expression" dxfId="146" priority="245">
      <formula>H80&gt;G80</formula>
    </cfRule>
  </conditionalFormatting>
  <conditionalFormatting sqref="I80">
    <cfRule type="expression" dxfId="145" priority="244">
      <formula>I80&gt;H80</formula>
    </cfRule>
  </conditionalFormatting>
  <conditionalFormatting sqref="B80">
    <cfRule type="expression" dxfId="144" priority="243">
      <formula>AND(B80&gt;0,(OR(B80&lt;$O$1,B80&gt;$P$1)))</formula>
    </cfRule>
  </conditionalFormatting>
  <conditionalFormatting sqref="H79">
    <cfRule type="expression" dxfId="143" priority="240">
      <formula>H79&gt;G79</formula>
    </cfRule>
  </conditionalFormatting>
  <conditionalFormatting sqref="I79">
    <cfRule type="expression" dxfId="142" priority="239">
      <formula>I79&gt;H79</formula>
    </cfRule>
  </conditionalFormatting>
  <conditionalFormatting sqref="B79">
    <cfRule type="expression" dxfId="141" priority="238">
      <formula>AND(B79&gt;0,(OR(B79&lt;$O$1,B79&gt;$P$1)))</formula>
    </cfRule>
  </conditionalFormatting>
  <conditionalFormatting sqref="H78">
    <cfRule type="expression" dxfId="140" priority="235">
      <formula>H78&gt;G78</formula>
    </cfRule>
  </conditionalFormatting>
  <conditionalFormatting sqref="I78">
    <cfRule type="expression" dxfId="139" priority="234">
      <formula>I78&gt;H78</formula>
    </cfRule>
  </conditionalFormatting>
  <conditionalFormatting sqref="B78">
    <cfRule type="expression" dxfId="138" priority="233">
      <formula>AND(B78&gt;0,(OR(B78&lt;$O$1,B78&gt;$P$1)))</formula>
    </cfRule>
  </conditionalFormatting>
  <conditionalFormatting sqref="H77">
    <cfRule type="expression" dxfId="137" priority="230">
      <formula>H77&gt;G77</formula>
    </cfRule>
  </conditionalFormatting>
  <conditionalFormatting sqref="I77">
    <cfRule type="expression" dxfId="136" priority="229">
      <formula>I77&gt;H77</formula>
    </cfRule>
  </conditionalFormatting>
  <conditionalFormatting sqref="B77">
    <cfRule type="expression" dxfId="135" priority="228">
      <formula>AND(B77&gt;0,(OR(B77&lt;$O$1,B77&gt;$P$1)))</formula>
    </cfRule>
  </conditionalFormatting>
  <conditionalFormatting sqref="H76">
    <cfRule type="expression" dxfId="134" priority="225">
      <formula>H76&gt;G76</formula>
    </cfRule>
  </conditionalFormatting>
  <conditionalFormatting sqref="I76">
    <cfRule type="expression" dxfId="133" priority="224">
      <formula>I76&gt;H76</formula>
    </cfRule>
  </conditionalFormatting>
  <conditionalFormatting sqref="B76">
    <cfRule type="expression" dxfId="132" priority="223">
      <formula>AND(B76&gt;0,(OR(B76&lt;$O$1,B76&gt;$P$1)))</formula>
    </cfRule>
  </conditionalFormatting>
  <conditionalFormatting sqref="H75">
    <cfRule type="expression" dxfId="131" priority="220">
      <formula>H75&gt;G75</formula>
    </cfRule>
  </conditionalFormatting>
  <conditionalFormatting sqref="I75">
    <cfRule type="expression" dxfId="130" priority="219">
      <formula>I75&gt;H75</formula>
    </cfRule>
  </conditionalFormatting>
  <conditionalFormatting sqref="B75">
    <cfRule type="expression" dxfId="129" priority="218">
      <formula>AND(B75&gt;0,(OR(B75&lt;$O$1,B75&gt;$P$1)))</formula>
    </cfRule>
  </conditionalFormatting>
  <conditionalFormatting sqref="H74">
    <cfRule type="expression" dxfId="128" priority="215">
      <formula>H74&gt;G74</formula>
    </cfRule>
  </conditionalFormatting>
  <conditionalFormatting sqref="I74">
    <cfRule type="expression" dxfId="127" priority="214">
      <formula>I74&gt;H74</formula>
    </cfRule>
  </conditionalFormatting>
  <conditionalFormatting sqref="B74">
    <cfRule type="expression" dxfId="126" priority="213">
      <formula>AND(B74&gt;0,(OR(B74&lt;$O$1,B74&gt;$P$1)))</formula>
    </cfRule>
  </conditionalFormatting>
  <conditionalFormatting sqref="H73">
    <cfRule type="expression" dxfId="125" priority="210">
      <formula>H73&gt;G73</formula>
    </cfRule>
  </conditionalFormatting>
  <conditionalFormatting sqref="I73">
    <cfRule type="expression" dxfId="124" priority="209">
      <formula>I73&gt;H73</formula>
    </cfRule>
  </conditionalFormatting>
  <conditionalFormatting sqref="B73">
    <cfRule type="expression" dxfId="123" priority="208">
      <formula>AND(B73&gt;0,(OR(B73&lt;$O$1,B73&gt;$P$1)))</formula>
    </cfRule>
  </conditionalFormatting>
  <conditionalFormatting sqref="H72">
    <cfRule type="expression" dxfId="122" priority="205">
      <formula>H72&gt;G72</formula>
    </cfRule>
  </conditionalFormatting>
  <conditionalFormatting sqref="I72">
    <cfRule type="expression" dxfId="121" priority="204">
      <formula>I72&gt;H72</formula>
    </cfRule>
  </conditionalFormatting>
  <conditionalFormatting sqref="B72">
    <cfRule type="expression" dxfId="120" priority="203">
      <formula>AND(B72&gt;0,(OR(B72&lt;$O$1,B72&gt;$P$1)))</formula>
    </cfRule>
  </conditionalFormatting>
  <conditionalFormatting sqref="H71">
    <cfRule type="expression" dxfId="119" priority="200">
      <formula>H71&gt;G71</formula>
    </cfRule>
  </conditionalFormatting>
  <conditionalFormatting sqref="I71">
    <cfRule type="expression" dxfId="118" priority="199">
      <formula>I71&gt;H71</formula>
    </cfRule>
  </conditionalFormatting>
  <conditionalFormatting sqref="B71">
    <cfRule type="expression" dxfId="117" priority="198">
      <formula>AND(B71&gt;0,(OR(B71&lt;$O$1,B71&gt;$P$1)))</formula>
    </cfRule>
  </conditionalFormatting>
  <conditionalFormatting sqref="H70">
    <cfRule type="expression" dxfId="116" priority="195">
      <formula>H70&gt;G70</formula>
    </cfRule>
  </conditionalFormatting>
  <conditionalFormatting sqref="I70">
    <cfRule type="expression" dxfId="115" priority="194">
      <formula>I70&gt;H70</formula>
    </cfRule>
  </conditionalFormatting>
  <conditionalFormatting sqref="B70">
    <cfRule type="expression" dxfId="114" priority="193">
      <formula>AND(B70&gt;0,(OR(B70&lt;$O$1,B70&gt;$P$1)))</formula>
    </cfRule>
  </conditionalFormatting>
  <conditionalFormatting sqref="H69">
    <cfRule type="expression" dxfId="113" priority="190">
      <formula>H69&gt;G69</formula>
    </cfRule>
  </conditionalFormatting>
  <conditionalFormatting sqref="I69">
    <cfRule type="expression" dxfId="112" priority="189">
      <formula>I69&gt;H69</formula>
    </cfRule>
  </conditionalFormatting>
  <conditionalFormatting sqref="B69">
    <cfRule type="expression" dxfId="111" priority="188">
      <formula>AND(B69&gt;0,(OR(B69&lt;$O$1,B69&gt;$P$1)))</formula>
    </cfRule>
  </conditionalFormatting>
  <conditionalFormatting sqref="H68">
    <cfRule type="expression" dxfId="110" priority="185">
      <formula>H68&gt;G68</formula>
    </cfRule>
  </conditionalFormatting>
  <conditionalFormatting sqref="I68">
    <cfRule type="expression" dxfId="109" priority="184">
      <formula>I68&gt;H68</formula>
    </cfRule>
  </conditionalFormatting>
  <conditionalFormatting sqref="B68">
    <cfRule type="expression" dxfId="108" priority="183">
      <formula>AND(B68&gt;0,(OR(B68&lt;$O$1,B68&gt;$P$1)))</formula>
    </cfRule>
  </conditionalFormatting>
  <conditionalFormatting sqref="H67">
    <cfRule type="expression" dxfId="107" priority="180">
      <formula>H67&gt;G67</formula>
    </cfRule>
  </conditionalFormatting>
  <conditionalFormatting sqref="I67">
    <cfRule type="expression" dxfId="106" priority="179">
      <formula>I67&gt;H67</formula>
    </cfRule>
  </conditionalFormatting>
  <conditionalFormatting sqref="B67">
    <cfRule type="expression" dxfId="105" priority="178">
      <formula>AND(B67&gt;0,(OR(B67&lt;$O$1,B67&gt;$P$1)))</formula>
    </cfRule>
  </conditionalFormatting>
  <conditionalFormatting sqref="H66">
    <cfRule type="expression" dxfId="104" priority="175">
      <formula>H66&gt;G66</formula>
    </cfRule>
  </conditionalFormatting>
  <conditionalFormatting sqref="I66">
    <cfRule type="expression" dxfId="103" priority="174">
      <formula>I66&gt;H66</formula>
    </cfRule>
  </conditionalFormatting>
  <conditionalFormatting sqref="B66">
    <cfRule type="expression" dxfId="102" priority="173">
      <formula>AND(B66&gt;0,(OR(B66&lt;$O$1,B66&gt;$P$1)))</formula>
    </cfRule>
  </conditionalFormatting>
  <conditionalFormatting sqref="H65">
    <cfRule type="expression" dxfId="101" priority="170">
      <formula>H65&gt;G65</formula>
    </cfRule>
  </conditionalFormatting>
  <conditionalFormatting sqref="I65">
    <cfRule type="expression" dxfId="100" priority="169">
      <formula>I65&gt;H65</formula>
    </cfRule>
  </conditionalFormatting>
  <conditionalFormatting sqref="B65">
    <cfRule type="expression" dxfId="99" priority="168">
      <formula>AND(B65&gt;0,(OR(B65&lt;$O$1,B65&gt;$P$1)))</formula>
    </cfRule>
  </conditionalFormatting>
  <conditionalFormatting sqref="H64">
    <cfRule type="expression" dxfId="98" priority="165">
      <formula>H64&gt;G64</formula>
    </cfRule>
  </conditionalFormatting>
  <conditionalFormatting sqref="I64">
    <cfRule type="expression" dxfId="97" priority="164">
      <formula>I64&gt;H64</formula>
    </cfRule>
  </conditionalFormatting>
  <conditionalFormatting sqref="B64">
    <cfRule type="expression" dxfId="96" priority="163">
      <formula>AND(B64&gt;0,(OR(B64&lt;$O$1,B64&gt;$P$1)))</formula>
    </cfRule>
  </conditionalFormatting>
  <conditionalFormatting sqref="H63">
    <cfRule type="expression" dxfId="95" priority="160">
      <formula>H63&gt;G63</formula>
    </cfRule>
  </conditionalFormatting>
  <conditionalFormatting sqref="I63">
    <cfRule type="expression" dxfId="94" priority="159">
      <formula>I63&gt;H63</formula>
    </cfRule>
  </conditionalFormatting>
  <conditionalFormatting sqref="B63">
    <cfRule type="expression" dxfId="93" priority="158">
      <formula>AND(B63&gt;0,(OR(B63&lt;$O$1,B63&gt;$P$1)))</formula>
    </cfRule>
  </conditionalFormatting>
  <conditionalFormatting sqref="H62">
    <cfRule type="expression" dxfId="92" priority="155">
      <formula>H62&gt;G62</formula>
    </cfRule>
  </conditionalFormatting>
  <conditionalFormatting sqref="I62">
    <cfRule type="expression" dxfId="91" priority="154">
      <formula>I62&gt;H62</formula>
    </cfRule>
  </conditionalFormatting>
  <conditionalFormatting sqref="B62">
    <cfRule type="expression" dxfId="90" priority="153">
      <formula>AND(B62&gt;0,(OR(B62&lt;$O$1,B62&gt;$P$1)))</formula>
    </cfRule>
  </conditionalFormatting>
  <conditionalFormatting sqref="H61">
    <cfRule type="expression" dxfId="89" priority="150">
      <formula>H61&gt;G61</formula>
    </cfRule>
  </conditionalFormatting>
  <conditionalFormatting sqref="I61">
    <cfRule type="expression" dxfId="88" priority="149">
      <formula>I61&gt;H61</formula>
    </cfRule>
  </conditionalFormatting>
  <conditionalFormatting sqref="B61">
    <cfRule type="expression" dxfId="87" priority="148">
      <formula>AND(B61&gt;0,(OR(B61&lt;$O$1,B61&gt;$P$1)))</formula>
    </cfRule>
  </conditionalFormatting>
  <conditionalFormatting sqref="H60">
    <cfRule type="expression" dxfId="86" priority="145">
      <formula>H60&gt;G60</formula>
    </cfRule>
  </conditionalFormatting>
  <conditionalFormatting sqref="I60">
    <cfRule type="expression" dxfId="85" priority="144">
      <formula>I60&gt;H60</formula>
    </cfRule>
  </conditionalFormatting>
  <conditionalFormatting sqref="B60">
    <cfRule type="expression" dxfId="84" priority="143">
      <formula>AND(B60&gt;0,(OR(B60&lt;$O$1,B60&gt;$P$1)))</formula>
    </cfRule>
  </conditionalFormatting>
  <conditionalFormatting sqref="H31">
    <cfRule type="expression" dxfId="83" priority="140">
      <formula>H31&gt;G31</formula>
    </cfRule>
  </conditionalFormatting>
  <conditionalFormatting sqref="I31">
    <cfRule type="expression" dxfId="82" priority="139">
      <formula>I31&gt;H31</formula>
    </cfRule>
  </conditionalFormatting>
  <conditionalFormatting sqref="B31">
    <cfRule type="expression" dxfId="81" priority="138">
      <formula>AND(B31&gt;0,(OR(B31&lt;$O$1,B31&gt;$P$1)))</formula>
    </cfRule>
  </conditionalFormatting>
  <conditionalFormatting sqref="H58">
    <cfRule type="expression" dxfId="80" priority="135">
      <formula>H58&gt;G58</formula>
    </cfRule>
  </conditionalFormatting>
  <conditionalFormatting sqref="I58">
    <cfRule type="expression" dxfId="79" priority="134">
      <formula>I58&gt;H58</formula>
    </cfRule>
  </conditionalFormatting>
  <conditionalFormatting sqref="B58">
    <cfRule type="expression" dxfId="78" priority="133">
      <formula>AND(B58&gt;0,(OR(B58&lt;$O$1,B58&gt;$P$1)))</formula>
    </cfRule>
  </conditionalFormatting>
  <conditionalFormatting sqref="H57">
    <cfRule type="expression" dxfId="77" priority="130">
      <formula>H57&gt;G57</formula>
    </cfRule>
  </conditionalFormatting>
  <conditionalFormatting sqref="I57">
    <cfRule type="expression" dxfId="76" priority="129">
      <formula>I57&gt;H57</formula>
    </cfRule>
  </conditionalFormatting>
  <conditionalFormatting sqref="B57">
    <cfRule type="expression" dxfId="75" priority="128">
      <formula>AND(B57&gt;0,(OR(B57&lt;$O$1,B57&gt;$P$1)))</formula>
    </cfRule>
  </conditionalFormatting>
  <conditionalFormatting sqref="H56">
    <cfRule type="expression" dxfId="74" priority="125">
      <formula>H56&gt;G56</formula>
    </cfRule>
  </conditionalFormatting>
  <conditionalFormatting sqref="I56">
    <cfRule type="expression" dxfId="73" priority="124">
      <formula>I56&gt;H56</formula>
    </cfRule>
  </conditionalFormatting>
  <conditionalFormatting sqref="B56">
    <cfRule type="expression" dxfId="72" priority="123">
      <formula>AND(B56&gt;0,(OR(B56&lt;$O$1,B56&gt;$P$1)))</formula>
    </cfRule>
  </conditionalFormatting>
  <conditionalFormatting sqref="H55">
    <cfRule type="expression" dxfId="71" priority="120">
      <formula>H55&gt;G55</formula>
    </cfRule>
  </conditionalFormatting>
  <conditionalFormatting sqref="I55">
    <cfRule type="expression" dxfId="70" priority="119">
      <formula>I55&gt;H55</formula>
    </cfRule>
  </conditionalFormatting>
  <conditionalFormatting sqref="B55">
    <cfRule type="expression" dxfId="69" priority="118">
      <formula>AND(B55&gt;0,(OR(B55&lt;$O$1,B55&gt;$P$1)))</formula>
    </cfRule>
  </conditionalFormatting>
  <conditionalFormatting sqref="H54">
    <cfRule type="expression" dxfId="68" priority="115">
      <formula>H54&gt;G54</formula>
    </cfRule>
  </conditionalFormatting>
  <conditionalFormatting sqref="I54">
    <cfRule type="expression" dxfId="67" priority="114">
      <formula>I54&gt;H54</formula>
    </cfRule>
  </conditionalFormatting>
  <conditionalFormatting sqref="B54">
    <cfRule type="expression" dxfId="66" priority="113">
      <formula>AND(B54&gt;0,(OR(B54&lt;$O$1,B54&gt;$P$1)))</formula>
    </cfRule>
  </conditionalFormatting>
  <conditionalFormatting sqref="H53">
    <cfRule type="expression" dxfId="65" priority="110">
      <formula>H53&gt;G53</formula>
    </cfRule>
  </conditionalFormatting>
  <conditionalFormatting sqref="I53">
    <cfRule type="expression" dxfId="64" priority="109">
      <formula>I53&gt;H53</formula>
    </cfRule>
  </conditionalFormatting>
  <conditionalFormatting sqref="B53">
    <cfRule type="expression" dxfId="63" priority="108">
      <formula>AND(B53&gt;0,(OR(B53&lt;$O$1,B53&gt;$P$1)))</formula>
    </cfRule>
  </conditionalFormatting>
  <conditionalFormatting sqref="H52">
    <cfRule type="expression" dxfId="62" priority="105">
      <formula>H52&gt;G52</formula>
    </cfRule>
  </conditionalFormatting>
  <conditionalFormatting sqref="I52">
    <cfRule type="expression" dxfId="61" priority="104">
      <formula>I52&gt;H52</formula>
    </cfRule>
  </conditionalFormatting>
  <conditionalFormatting sqref="B52">
    <cfRule type="expression" dxfId="60" priority="103">
      <formula>AND(B52&gt;0,(OR(B52&lt;$O$1,B52&gt;$P$1)))</formula>
    </cfRule>
  </conditionalFormatting>
  <conditionalFormatting sqref="H51">
    <cfRule type="expression" dxfId="59" priority="100">
      <formula>H51&gt;G51</formula>
    </cfRule>
  </conditionalFormatting>
  <conditionalFormatting sqref="I51">
    <cfRule type="expression" dxfId="58" priority="99">
      <formula>I51&gt;H51</formula>
    </cfRule>
  </conditionalFormatting>
  <conditionalFormatting sqref="B51">
    <cfRule type="expression" dxfId="57" priority="98">
      <formula>AND(B51&gt;0,(OR(B51&lt;$O$1,B51&gt;$P$1)))</formula>
    </cfRule>
  </conditionalFormatting>
  <conditionalFormatting sqref="H50">
    <cfRule type="expression" dxfId="56" priority="95">
      <formula>H50&gt;G50</formula>
    </cfRule>
  </conditionalFormatting>
  <conditionalFormatting sqref="I50">
    <cfRule type="expression" dxfId="55" priority="94">
      <formula>I50&gt;H50</formula>
    </cfRule>
  </conditionalFormatting>
  <conditionalFormatting sqref="B50">
    <cfRule type="expression" dxfId="54" priority="93">
      <formula>AND(B50&gt;0,(OR(B50&lt;$O$1,B50&gt;$P$1)))</formula>
    </cfRule>
  </conditionalFormatting>
  <conditionalFormatting sqref="H49">
    <cfRule type="expression" dxfId="53" priority="90">
      <formula>H49&gt;G49</formula>
    </cfRule>
  </conditionalFormatting>
  <conditionalFormatting sqref="I49">
    <cfRule type="expression" dxfId="52" priority="89">
      <formula>I49&gt;H49</formula>
    </cfRule>
  </conditionalFormatting>
  <conditionalFormatting sqref="B49">
    <cfRule type="expression" dxfId="51" priority="88">
      <formula>AND(B49&gt;0,(OR(B49&lt;$O$1,B49&gt;$P$1)))</formula>
    </cfRule>
  </conditionalFormatting>
  <conditionalFormatting sqref="H48">
    <cfRule type="expression" dxfId="50" priority="85">
      <formula>H48&gt;G48</formula>
    </cfRule>
  </conditionalFormatting>
  <conditionalFormatting sqref="I48">
    <cfRule type="expression" dxfId="49" priority="84">
      <formula>I48&gt;H48</formula>
    </cfRule>
  </conditionalFormatting>
  <conditionalFormatting sqref="B48">
    <cfRule type="expression" dxfId="48" priority="83">
      <formula>AND(B48&gt;0,(OR(B48&lt;$O$1,B48&gt;$P$1)))</formula>
    </cfRule>
  </conditionalFormatting>
  <conditionalFormatting sqref="H47">
    <cfRule type="expression" dxfId="47" priority="80">
      <formula>H47&gt;G47</formula>
    </cfRule>
  </conditionalFormatting>
  <conditionalFormatting sqref="I47">
    <cfRule type="expression" dxfId="46" priority="79">
      <formula>I47&gt;H47</formula>
    </cfRule>
  </conditionalFormatting>
  <conditionalFormatting sqref="B47">
    <cfRule type="expression" dxfId="45" priority="78">
      <formula>AND(B47&gt;0,(OR(B47&lt;$O$1,B47&gt;$P$1)))</formula>
    </cfRule>
  </conditionalFormatting>
  <conditionalFormatting sqref="H46">
    <cfRule type="expression" dxfId="44" priority="75">
      <formula>H46&gt;G46</formula>
    </cfRule>
  </conditionalFormatting>
  <conditionalFormatting sqref="I46">
    <cfRule type="expression" dxfId="43" priority="74">
      <formula>I46&gt;H46</formula>
    </cfRule>
  </conditionalFormatting>
  <conditionalFormatting sqref="B46">
    <cfRule type="expression" dxfId="42" priority="73">
      <formula>AND(B46&gt;0,(OR(B46&lt;$O$1,B46&gt;$P$1)))</formula>
    </cfRule>
  </conditionalFormatting>
  <conditionalFormatting sqref="H45">
    <cfRule type="expression" dxfId="41" priority="70">
      <formula>H45&gt;G45</formula>
    </cfRule>
  </conditionalFormatting>
  <conditionalFormatting sqref="I45">
    <cfRule type="expression" dxfId="40" priority="69">
      <formula>I45&gt;H45</formula>
    </cfRule>
  </conditionalFormatting>
  <conditionalFormatting sqref="B45">
    <cfRule type="expression" dxfId="39" priority="68">
      <formula>AND(B45&gt;0,(OR(B45&lt;$O$1,B45&gt;$P$1)))</formula>
    </cfRule>
  </conditionalFormatting>
  <conditionalFormatting sqref="H44">
    <cfRule type="expression" dxfId="38" priority="65">
      <formula>H44&gt;G44</formula>
    </cfRule>
  </conditionalFormatting>
  <conditionalFormatting sqref="I44">
    <cfRule type="expression" dxfId="37" priority="64">
      <formula>I44&gt;H44</formula>
    </cfRule>
  </conditionalFormatting>
  <conditionalFormatting sqref="B44">
    <cfRule type="expression" dxfId="36" priority="63">
      <formula>AND(B44&gt;0,(OR(B44&lt;$O$1,B44&gt;$P$1)))</formula>
    </cfRule>
  </conditionalFormatting>
  <conditionalFormatting sqref="H43">
    <cfRule type="expression" dxfId="35" priority="60">
      <formula>H43&gt;G43</formula>
    </cfRule>
  </conditionalFormatting>
  <conditionalFormatting sqref="I43">
    <cfRule type="expression" dxfId="34" priority="59">
      <formula>I43&gt;H43</formula>
    </cfRule>
  </conditionalFormatting>
  <conditionalFormatting sqref="B43">
    <cfRule type="expression" dxfId="33" priority="58">
      <formula>AND(B43&gt;0,(OR(B43&lt;$O$1,B43&gt;$P$1)))</formula>
    </cfRule>
  </conditionalFormatting>
  <conditionalFormatting sqref="H42">
    <cfRule type="expression" dxfId="32" priority="55">
      <formula>H42&gt;G42</formula>
    </cfRule>
  </conditionalFormatting>
  <conditionalFormatting sqref="I42">
    <cfRule type="expression" dxfId="31" priority="54">
      <formula>I42&gt;H42</formula>
    </cfRule>
  </conditionalFormatting>
  <conditionalFormatting sqref="B42">
    <cfRule type="expression" dxfId="30" priority="53">
      <formula>AND(B42&gt;0,(OR(B42&lt;$O$1,B42&gt;$P$1)))</formula>
    </cfRule>
  </conditionalFormatting>
  <conditionalFormatting sqref="H41">
    <cfRule type="expression" dxfId="29" priority="50">
      <formula>H41&gt;G41</formula>
    </cfRule>
  </conditionalFormatting>
  <conditionalFormatting sqref="I41">
    <cfRule type="expression" dxfId="28" priority="49">
      <formula>I41&gt;H41</formula>
    </cfRule>
  </conditionalFormatting>
  <conditionalFormatting sqref="B41">
    <cfRule type="expression" dxfId="27" priority="48">
      <formula>AND(B41&gt;0,(OR(B41&lt;$O$1,B41&gt;$P$1)))</formula>
    </cfRule>
  </conditionalFormatting>
  <conditionalFormatting sqref="H40">
    <cfRule type="expression" dxfId="26" priority="45">
      <formula>H40&gt;G40</formula>
    </cfRule>
  </conditionalFormatting>
  <conditionalFormatting sqref="I40">
    <cfRule type="expression" dxfId="25" priority="44">
      <formula>I40&gt;H40</formula>
    </cfRule>
  </conditionalFormatting>
  <conditionalFormatting sqref="B40">
    <cfRule type="expression" dxfId="24" priority="43">
      <formula>AND(B40&gt;0,(OR(B40&lt;$O$1,B40&gt;$P$1)))</formula>
    </cfRule>
  </conditionalFormatting>
  <conditionalFormatting sqref="H39">
    <cfRule type="expression" dxfId="23" priority="40">
      <formula>H39&gt;G39</formula>
    </cfRule>
  </conditionalFormatting>
  <conditionalFormatting sqref="I39">
    <cfRule type="expression" dxfId="22" priority="39">
      <formula>I39&gt;H39</formula>
    </cfRule>
  </conditionalFormatting>
  <conditionalFormatting sqref="B39">
    <cfRule type="expression" dxfId="21" priority="38">
      <formula>AND(B39&gt;0,(OR(B39&lt;$O$1,B39&gt;$P$1)))</formula>
    </cfRule>
  </conditionalFormatting>
  <conditionalFormatting sqref="H38">
    <cfRule type="expression" dxfId="20" priority="35">
      <formula>H38&gt;G38</formula>
    </cfRule>
  </conditionalFormatting>
  <conditionalFormatting sqref="I38">
    <cfRule type="expression" dxfId="19" priority="34">
      <formula>I38&gt;H38</formula>
    </cfRule>
  </conditionalFormatting>
  <conditionalFormatting sqref="B38">
    <cfRule type="expression" dxfId="18" priority="33">
      <formula>AND(B38&gt;0,(OR(B38&lt;$O$1,B38&gt;$P$1)))</formula>
    </cfRule>
  </conditionalFormatting>
  <conditionalFormatting sqref="H37">
    <cfRule type="expression" dxfId="17" priority="30">
      <formula>H37&gt;G37</formula>
    </cfRule>
  </conditionalFormatting>
  <conditionalFormatting sqref="I37">
    <cfRule type="expression" dxfId="16" priority="29">
      <formula>I37&gt;H37</formula>
    </cfRule>
  </conditionalFormatting>
  <conditionalFormatting sqref="B37">
    <cfRule type="expression" dxfId="15" priority="28">
      <formula>AND(B37&gt;0,(OR(B37&lt;$O$1,B37&gt;$P$1)))</formula>
    </cfRule>
  </conditionalFormatting>
  <conditionalFormatting sqref="H36">
    <cfRule type="expression" dxfId="14" priority="25">
      <formula>H36&gt;G36</formula>
    </cfRule>
  </conditionalFormatting>
  <conditionalFormatting sqref="I36">
    <cfRule type="expression" dxfId="13" priority="24">
      <formula>I36&gt;H36</formula>
    </cfRule>
  </conditionalFormatting>
  <conditionalFormatting sqref="B36">
    <cfRule type="expression" dxfId="12" priority="23">
      <formula>AND(B36&gt;0,(OR(B36&lt;$O$1,B36&gt;$P$1)))</formula>
    </cfRule>
  </conditionalFormatting>
  <conditionalFormatting sqref="H35">
    <cfRule type="expression" dxfId="11" priority="20">
      <formula>H35&gt;G35</formula>
    </cfRule>
  </conditionalFormatting>
  <conditionalFormatting sqref="I35">
    <cfRule type="expression" dxfId="10" priority="19">
      <formula>I35&gt;H35</formula>
    </cfRule>
  </conditionalFormatting>
  <conditionalFormatting sqref="B35">
    <cfRule type="expression" dxfId="9" priority="18">
      <formula>AND(B35&gt;0,(OR(B35&lt;$O$1,B35&gt;$P$1)))</formula>
    </cfRule>
  </conditionalFormatting>
  <conditionalFormatting sqref="H34">
    <cfRule type="expression" dxfId="8" priority="15">
      <formula>H34&gt;G34</formula>
    </cfRule>
  </conditionalFormatting>
  <conditionalFormatting sqref="I34">
    <cfRule type="expression" dxfId="7" priority="14">
      <formula>I34&gt;H34</formula>
    </cfRule>
  </conditionalFormatting>
  <conditionalFormatting sqref="B34">
    <cfRule type="expression" dxfId="6" priority="13">
      <formula>AND(B34&gt;0,(OR(B34&lt;$O$1,B34&gt;$P$1)))</formula>
    </cfRule>
  </conditionalFormatting>
  <conditionalFormatting sqref="H33">
    <cfRule type="expression" dxfId="5" priority="10">
      <formula>H33&gt;G33</formula>
    </cfRule>
  </conditionalFormatting>
  <conditionalFormatting sqref="I33">
    <cfRule type="expression" dxfId="4" priority="9">
      <formula>I33&gt;H33</formula>
    </cfRule>
  </conditionalFormatting>
  <conditionalFormatting sqref="B33">
    <cfRule type="expression" dxfId="3" priority="8">
      <formula>AND(B33&gt;0,(OR(B33&lt;$O$1,B33&gt;$P$1)))</formula>
    </cfRule>
  </conditionalFormatting>
  <conditionalFormatting sqref="H32">
    <cfRule type="expression" dxfId="2" priority="5">
      <formula>H32&gt;G32</formula>
    </cfRule>
  </conditionalFormatting>
  <conditionalFormatting sqref="I32">
    <cfRule type="expression" dxfId="1" priority="4">
      <formula>I32&gt;H32</formula>
    </cfRule>
  </conditionalFormatting>
  <conditionalFormatting sqref="B32">
    <cfRule type="expression" dxfId="0" priority="3">
      <formula>AND(B32&gt;0,(OR(B32&lt;$O$1,B32&gt;$P$1)))</formula>
    </cfRule>
  </conditionalFormatting>
  <dataValidations count="1">
    <dataValidation allowBlank="1" showInputMessage="1" showErrorMessage="1" errorTitle="Errada nm finançador" error="Únicament es poden introduïr finançadors amb el nom tal com està a la taula finançadors_x000a_" sqref="L12:L111"/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77" fitToHeight="0" orientation="landscape" r:id="rId1"/>
  <headerFooter>
    <oddHeader>&amp;L&amp;G</oddHeader>
    <oddFooter>&amp;C&amp;8Pàgina &amp;P de &amp;N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Errada Finançador" error="Únicament noms del full finandors">
          <x14:formula1>
            <xm:f>Ingressos!$A$12:$A$23</xm:f>
          </x14:formula1>
          <xm:sqref>K24:K111</xm:sqref>
        </x14:dataValidation>
        <x14:dataValidation type="list" allowBlank="1" showInputMessage="1" showErrorMessage="1">
          <x14:formula1>
            <xm:f>Ingressos!$A$12:$A$23</xm:f>
          </x14:formula1>
          <xm:sqref>K12:K23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3</vt:i4>
      </vt:variant>
    </vt:vector>
  </HeadingPairs>
  <TitlesOfParts>
    <vt:vector size="5" baseType="lpstr">
      <vt:lpstr>Ingressos</vt:lpstr>
      <vt:lpstr>Despeses</vt:lpstr>
      <vt:lpstr>Despeses!Àrea_d'impressió</vt:lpstr>
      <vt:lpstr>Ingressos!Àrea_d'impressió</vt:lpstr>
      <vt:lpstr>Despeses!Títols_per_imprimir</vt:lpstr>
    </vt:vector>
  </TitlesOfParts>
  <Company>Diputació de Barcelona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ruzsmn</dc:creator>
  <cp:lastModifiedBy>matheucj</cp:lastModifiedBy>
  <cp:lastPrinted>2020-10-14T11:10:39Z</cp:lastPrinted>
  <dcterms:created xsi:type="dcterms:W3CDTF">2019-08-02T11:24:36Z</dcterms:created>
  <dcterms:modified xsi:type="dcterms:W3CDTF">2021-10-07T15:56:19Z</dcterms:modified>
</cp:coreProperties>
</file>