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LLAH-PRO\Users\Sil.lah\Desktop\SHARING FOLDER\TELETREBALL ODA\SUBVENCIONS\JUSTIFICACIÓ\"/>
    </mc:Choice>
  </mc:AlternateContent>
  <xr:revisionPtr revIDLastSave="0" documentId="13_ncr:1_{46BA470A-0695-4072-97C8-11B8FA70C72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alanç econòmic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8" l="1"/>
  <c r="D32" i="8" l="1"/>
  <c r="D33" i="8" s="1"/>
  <c r="D40" i="8" l="1"/>
  <c r="D45" i="8"/>
  <c r="M45" i="8" s="1"/>
  <c r="M24" i="8"/>
  <c r="M26" i="8" s="1"/>
  <c r="D48" i="8" l="1"/>
  <c r="N50" i="8" s="1"/>
  <c r="M25" i="8"/>
  <c r="M33" i="8"/>
  <c r="M32" i="8" s="1"/>
  <c r="M50" i="8" s="1"/>
  <c r="M51" i="8" l="1"/>
  <c r="D50" i="8" s="1"/>
  <c r="M57" i="8" s="1"/>
  <c r="M46" i="8"/>
  <c r="F48" i="8"/>
  <c r="D57" i="8" l="1"/>
</calcChain>
</file>

<file path=xl/sharedStrings.xml><?xml version="1.0" encoding="utf-8"?>
<sst xmlns="http://schemas.openxmlformats.org/spreadsheetml/2006/main" count="63" uniqueCount="61">
  <si>
    <t xml:space="preserve">Caixets de les companyies </t>
  </si>
  <si>
    <t>Gestió del programa externalitzada:-EMPRESA GESTORA EXTERNA</t>
  </si>
  <si>
    <t>Ingressos del programa</t>
  </si>
  <si>
    <t>Import de les entrades dels espectadors</t>
  </si>
  <si>
    <t>Subvencions d'altres entitats públiques o privades</t>
  </si>
  <si>
    <t xml:space="preserve">Total </t>
  </si>
  <si>
    <t xml:space="preserve">% ingressos mínims </t>
  </si>
  <si>
    <t>cost unitari maxim</t>
  </si>
  <si>
    <t>QUADRE RESUM</t>
  </si>
  <si>
    <t>TIPOLOGIA MUNICIPI</t>
  </si>
  <si>
    <t>% SOBRE TOTAL DEFINITIU</t>
  </si>
  <si>
    <t>TOTAL SUBVENCIONABLE</t>
  </si>
  <si>
    <t>INGRESSOS DEFINITIU</t>
  </si>
  <si>
    <t>% ESPECTADORS AMB TRANSPORT</t>
  </si>
  <si>
    <t>T</t>
  </si>
  <si>
    <t>ST/T</t>
  </si>
  <si>
    <t>ST</t>
  </si>
  <si>
    <t>SUBVENCIÓ CONCEDIDA</t>
  </si>
  <si>
    <t>Transport urbà i interurbà</t>
  </si>
  <si>
    <t xml:space="preserve">Lloguers dels teatres </t>
  </si>
  <si>
    <t>Oficina de Difusió Artística</t>
  </si>
  <si>
    <t>BALANÇ ECONÒMIC FINAL</t>
  </si>
  <si>
    <t>DADES DE LA CONVOCATÒRIA</t>
  </si>
  <si>
    <t>Codi ID BDNS</t>
  </si>
  <si>
    <t>Codi de la convocatòria</t>
  </si>
  <si>
    <t>Àrea/Servei/Oficina</t>
  </si>
  <si>
    <t>40103 - Oficina de Difusió Artística</t>
  </si>
  <si>
    <t>NOMÉS OMPLIR CEL·LES EN BLAU</t>
  </si>
  <si>
    <t>DADES DEL/DE LA SOL·LICITANT</t>
  </si>
  <si>
    <t>Nom de l'ens sol·licitant</t>
  </si>
  <si>
    <t>espectadors  transport</t>
  </si>
  <si>
    <t>Lloguer material tècnic i assistència tècnica</t>
  </si>
  <si>
    <t>superior a 70% espectadors transport</t>
  </si>
  <si>
    <t>superior a 30% - fins a 70% espectadors transport</t>
  </si>
  <si>
    <t>de 0% fins al 30% espectadors  transport</t>
  </si>
  <si>
    <t>% PERCENTATGE  APLICAT AL DÈFICIT SUBVENCIONABLE</t>
  </si>
  <si>
    <t>Espectadors</t>
  </si>
  <si>
    <t>PERCENTATGE DEL DÈFICIT SUBVENCIONABLE ATORGAT</t>
  </si>
  <si>
    <t>IVA %</t>
  </si>
  <si>
    <t>TOTAL</t>
  </si>
  <si>
    <t>COST UNITARI MÀXIM</t>
  </si>
  <si>
    <t>DÈFICIT SUBVENCIONABLE 
SEGONS BASES CONVOCATÒRIA</t>
  </si>
  <si>
    <t>Cost unitari per espectador</t>
  </si>
  <si>
    <t xml:space="preserve"> Nombre d'espectadors </t>
  </si>
  <si>
    <t>Espectadors amb transport urbà i interurbà</t>
  </si>
  <si>
    <r>
      <t xml:space="preserve">DÈFICIT SUBVENCIONABLE 
</t>
    </r>
    <r>
      <rPr>
        <b/>
        <sz val="9"/>
        <color theme="0"/>
        <rFont val="Arial"/>
        <family val="2"/>
      </rPr>
      <t>SEGONS BASES CONVOCATÒRIA</t>
    </r>
  </si>
  <si>
    <t xml:space="preserve">COST UNITARI X ESPECTADOR </t>
  </si>
  <si>
    <t xml:space="preserve">DÈFICIT  
</t>
  </si>
  <si>
    <t>IVA €</t>
  </si>
  <si>
    <t>Sgae</t>
  </si>
  <si>
    <t>Difusió</t>
  </si>
  <si>
    <t>Total despeses subvencionables</t>
  </si>
  <si>
    <t>Despeses subvencionables</t>
  </si>
  <si>
    <t>Total despesese no subvencionables</t>
  </si>
  <si>
    <r>
      <t xml:space="preserve">Despeses no subvencionables  </t>
    </r>
    <r>
      <rPr>
        <b/>
        <sz val="9"/>
        <color theme="0"/>
        <rFont val="Arial"/>
        <family val="2"/>
      </rPr>
      <t xml:space="preserve"> ( EXCEPTE CAPÍTOL I) </t>
    </r>
  </si>
  <si>
    <t>Total despeses subvencionables  i no subvencionables</t>
  </si>
  <si>
    <t>no es penalitza a la justificació</t>
  </si>
  <si>
    <r>
      <t xml:space="preserve">SUBVENCIÓ FINAL </t>
    </r>
    <r>
      <rPr>
        <b/>
        <sz val="14"/>
        <color theme="0"/>
        <rFont val="Arial"/>
        <family val="2"/>
      </rPr>
      <t>Diputació de Barcelona</t>
    </r>
  </si>
  <si>
    <t>Programacions d'arts escèniques i musicals adreçades a escolars, curs 2019/20</t>
  </si>
  <si>
    <t>Àrea de Cultura</t>
  </si>
  <si>
    <t>201920195120011223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</si>
</sst>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\ %"/>
    <numFmt numFmtId="165" formatCode="#,##0.00&quot; €&quot;"/>
    <numFmt numFmtId="166" formatCode="#,##0.00\ &quot;€&quot;"/>
    <numFmt numFmtId="167" formatCode="0.0%"/>
  </numFmts>
  <fonts count="6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8"/>
      <name val="Arial"/>
      <family val="2"/>
      <charset val="1"/>
    </font>
    <font>
      <b/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808080"/>
      <name val="Arial"/>
      <family val="2"/>
      <charset val="1"/>
    </font>
    <font>
      <b/>
      <sz val="8"/>
      <name val="Arial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sz val="8"/>
      <color rgb="FFA6A6A6"/>
      <name val="Arial"/>
      <family val="2"/>
      <charset val="1"/>
    </font>
    <font>
      <b/>
      <sz val="8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9"/>
      <name val="Arial"/>
      <family val="2"/>
    </font>
    <font>
      <b/>
      <sz val="10"/>
      <color theme="0"/>
      <name val="Arial"/>
      <family val="2"/>
      <charset val="1"/>
    </font>
    <font>
      <sz val="8"/>
      <color theme="0"/>
      <name val="Arial"/>
      <family val="2"/>
      <charset val="1"/>
    </font>
    <font>
      <b/>
      <sz val="11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80808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rgb="FFC00000"/>
      <name val="Arial"/>
      <family val="2"/>
    </font>
    <font>
      <sz val="12"/>
      <color theme="5" tint="-0.249977111117893"/>
      <name val="Arial"/>
      <family val="2"/>
    </font>
    <font>
      <sz val="14"/>
      <color rgb="FFC00000"/>
      <name val="Arial"/>
      <family val="2"/>
    </font>
    <font>
      <b/>
      <sz val="16"/>
      <color theme="0"/>
      <name val="Arial"/>
      <family val="2"/>
    </font>
    <font>
      <b/>
      <sz val="18"/>
      <color rgb="FFC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color theme="4" tint="-0.24997711111789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000000"/>
      <name val="Arial"/>
      <family val="2"/>
    </font>
    <font>
      <b/>
      <sz val="14"/>
      <name val="Arial"/>
      <family val="2"/>
    </font>
    <font>
      <sz val="11"/>
      <color rgb="FFFF0000"/>
      <name val="Calibri"/>
      <family val="2"/>
      <charset val="1"/>
    </font>
    <font>
      <b/>
      <sz val="11"/>
      <color rgb="FFFF0000"/>
      <name val="Arial"/>
      <family val="2"/>
    </font>
    <font>
      <b/>
      <sz val="10"/>
      <name val="Arial"/>
      <family val="2"/>
      <charset val="1"/>
    </font>
    <font>
      <b/>
      <sz val="11"/>
      <color theme="5" tint="-0.249977111117893"/>
      <name val="Arial"/>
      <family val="2"/>
    </font>
    <font>
      <b/>
      <sz val="11"/>
      <color theme="0"/>
      <name val="Arial"/>
      <family val="2"/>
      <charset val="1"/>
    </font>
    <font>
      <sz val="7"/>
      <color theme="0"/>
      <name val="Calibri"/>
      <family val="2"/>
      <scheme val="minor"/>
    </font>
    <font>
      <b/>
      <sz val="10"/>
      <color rgb="FF000000"/>
      <name val="Arial"/>
      <family val="2"/>
    </font>
    <font>
      <sz val="11"/>
      <name val="Calibri"/>
      <family val="2"/>
      <charset val="1"/>
    </font>
    <font>
      <b/>
      <sz val="14"/>
      <color theme="0"/>
      <name val="Arial"/>
      <family val="2"/>
    </font>
    <font>
      <b/>
      <sz val="8"/>
      <color theme="1"/>
      <name val="Calibri"/>
      <family val="2"/>
      <scheme val="minor"/>
    </font>
    <font>
      <sz val="10"/>
      <color rgb="FF0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1"/>
        <bgColor rgb="FFFFFFCC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rgb="FFDDDDDD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rgb="FFDDDDDD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rgb="FF9999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 tint="-4.9989318521683403E-2"/>
        <bgColor rgb="FF9999FF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rgb="FFFFFFCC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2" borderId="0" applyBorder="0" applyProtection="0"/>
  </cellStyleXfs>
  <cellXfs count="187">
    <xf numFmtId="0" fontId="0" fillId="0" borderId="0" xfId="0"/>
    <xf numFmtId="0" fontId="1" fillId="0" borderId="0" xfId="1"/>
    <xf numFmtId="0" fontId="1" fillId="0" borderId="0" xfId="1" applyProtection="1">
      <protection locked="0"/>
    </xf>
    <xf numFmtId="0" fontId="6" fillId="0" borderId="0" xfId="1" applyFont="1" applyProtection="1">
      <protection locked="0"/>
    </xf>
    <xf numFmtId="0" fontId="4" fillId="3" borderId="6" xfId="1" applyFont="1" applyFill="1" applyBorder="1" applyAlignment="1" applyProtection="1">
      <alignment vertical="center"/>
      <protection locked="0"/>
    </xf>
    <xf numFmtId="0" fontId="4" fillId="3" borderId="4" xfId="1" applyFont="1" applyFill="1" applyBorder="1" applyAlignment="1" applyProtection="1">
      <alignment vertical="center"/>
      <protection locked="0"/>
    </xf>
    <xf numFmtId="0" fontId="10" fillId="0" borderId="0" xfId="1" applyFont="1" applyProtection="1">
      <protection locked="0"/>
    </xf>
    <xf numFmtId="0" fontId="4" fillId="3" borderId="2" xfId="1" applyFont="1" applyFill="1" applyBorder="1" applyAlignment="1" applyProtection="1">
      <alignment vertical="center"/>
      <protection locked="0"/>
    </xf>
    <xf numFmtId="0" fontId="6" fillId="5" borderId="0" xfId="1" applyFont="1" applyFill="1" applyProtection="1">
      <protection locked="0"/>
    </xf>
    <xf numFmtId="0" fontId="0" fillId="5" borderId="0" xfId="0" applyFill="1"/>
    <xf numFmtId="0" fontId="10" fillId="5" borderId="0" xfId="1" applyFont="1" applyFill="1" applyProtection="1">
      <protection locked="0"/>
    </xf>
    <xf numFmtId="0" fontId="1" fillId="5" borderId="0" xfId="1" applyFill="1" applyProtection="1">
      <protection locked="0"/>
    </xf>
    <xf numFmtId="0" fontId="16" fillId="10" borderId="7" xfId="1" applyFont="1" applyFill="1" applyBorder="1" applyAlignment="1" applyProtection="1">
      <alignment horizontal="left" vertical="center" wrapText="1"/>
      <protection locked="0"/>
    </xf>
    <xf numFmtId="0" fontId="16" fillId="10" borderId="8" xfId="1" applyFont="1" applyFill="1" applyBorder="1" applyAlignment="1" applyProtection="1">
      <alignment horizontal="left" vertical="center" wrapText="1"/>
      <protection locked="0"/>
    </xf>
    <xf numFmtId="0" fontId="0" fillId="9" borderId="0" xfId="0" applyFill="1"/>
    <xf numFmtId="0" fontId="6" fillId="9" borderId="0" xfId="1" applyFont="1" applyFill="1" applyBorder="1" applyProtection="1">
      <protection locked="0"/>
    </xf>
    <xf numFmtId="2" fontId="5" fillId="9" borderId="0" xfId="1" applyNumberFormat="1" applyFont="1" applyFill="1" applyBorder="1" applyAlignment="1" applyProtection="1">
      <alignment horizontal="right"/>
      <protection locked="0"/>
    </xf>
    <xf numFmtId="0" fontId="16" fillId="14" borderId="0" xfId="1" applyFont="1" applyFill="1" applyBorder="1" applyAlignment="1" applyProtection="1">
      <alignment horizontal="left" vertical="center" wrapText="1"/>
      <protection locked="0"/>
    </xf>
    <xf numFmtId="2" fontId="18" fillId="9" borderId="0" xfId="1" applyNumberFormat="1" applyFont="1" applyFill="1" applyBorder="1" applyAlignment="1" applyProtection="1">
      <alignment horizontal="right"/>
      <protection locked="0"/>
    </xf>
    <xf numFmtId="0" fontId="1" fillId="9" borderId="0" xfId="1" applyFill="1" applyProtection="1">
      <protection locked="0"/>
    </xf>
    <xf numFmtId="0" fontId="30" fillId="9" borderId="0" xfId="0" applyFont="1" applyFill="1" applyBorder="1" applyAlignment="1" applyProtection="1">
      <alignment horizontal="left" vertical="center"/>
      <protection locked="0"/>
    </xf>
    <xf numFmtId="0" fontId="31" fillId="9" borderId="0" xfId="0" applyFont="1" applyFill="1" applyBorder="1" applyProtection="1">
      <protection locked="0"/>
    </xf>
    <xf numFmtId="166" fontId="33" fillId="5" borderId="0" xfId="0" applyNumberFormat="1" applyFont="1" applyFill="1" applyBorder="1" applyAlignment="1" applyProtection="1">
      <alignment vertical="center"/>
    </xf>
    <xf numFmtId="0" fontId="17" fillId="13" borderId="0" xfId="1" applyFont="1" applyFill="1" applyBorder="1" applyAlignment="1" applyProtection="1">
      <alignment vertical="center" wrapText="1"/>
      <protection locked="0"/>
    </xf>
    <xf numFmtId="0" fontId="7" fillId="19" borderId="0" xfId="1" applyFont="1" applyFill="1" applyBorder="1" applyAlignment="1" applyProtection="1">
      <alignment horizontal="center"/>
      <protection locked="0"/>
    </xf>
    <xf numFmtId="0" fontId="15" fillId="19" borderId="0" xfId="1" applyFont="1" applyFill="1" applyBorder="1" applyAlignment="1" applyProtection="1">
      <alignment horizontal="right"/>
      <protection locked="0"/>
    </xf>
    <xf numFmtId="165" fontId="15" fillId="9" borderId="0" xfId="1" applyNumberFormat="1" applyFont="1" applyFill="1" applyBorder="1" applyAlignment="1" applyProtection="1">
      <alignment horizontal="right"/>
    </xf>
    <xf numFmtId="0" fontId="9" fillId="19" borderId="0" xfId="1" applyFont="1" applyFill="1" applyBorder="1" applyAlignment="1" applyProtection="1">
      <alignment horizontal="center"/>
      <protection locked="0"/>
    </xf>
    <xf numFmtId="4" fontId="18" fillId="13" borderId="0" xfId="1" applyNumberFormat="1" applyFont="1" applyFill="1" applyBorder="1" applyAlignment="1" applyProtection="1">
      <alignment vertical="center"/>
      <protection locked="0"/>
    </xf>
    <xf numFmtId="167" fontId="9" fillId="13" borderId="0" xfId="1" applyNumberFormat="1" applyFont="1" applyFill="1" applyBorder="1" applyAlignment="1" applyProtection="1">
      <alignment vertical="center"/>
      <protection locked="0"/>
    </xf>
    <xf numFmtId="166" fontId="29" fillId="9" borderId="0" xfId="0" applyNumberFormat="1" applyFont="1" applyFill="1" applyBorder="1" applyAlignment="1" applyProtection="1">
      <alignment horizontal="center" vertical="center" wrapText="1"/>
      <protection locked="0"/>
    </xf>
    <xf numFmtId="9" fontId="29" fillId="9" borderId="0" xfId="0" applyNumberFormat="1" applyFont="1" applyFill="1" applyBorder="1" applyAlignment="1" applyProtection="1">
      <alignment horizontal="center" vertical="center" wrapText="1"/>
      <protection locked="0"/>
    </xf>
    <xf numFmtId="166" fontId="33" fillId="9" borderId="0" xfId="0" applyNumberFormat="1" applyFont="1" applyFill="1" applyBorder="1" applyAlignment="1" applyProtection="1">
      <alignment horizontal="center" vertical="center"/>
    </xf>
    <xf numFmtId="0" fontId="0" fillId="5" borderId="0" xfId="0" applyFill="1" applyBorder="1" applyProtection="1">
      <protection locked="0"/>
    </xf>
    <xf numFmtId="0" fontId="34" fillId="5" borderId="0" xfId="0" applyFont="1" applyFill="1" applyBorder="1" applyProtection="1">
      <protection locked="0"/>
    </xf>
    <xf numFmtId="0" fontId="35" fillId="0" borderId="0" xfId="0" applyFont="1" applyBorder="1" applyProtection="1">
      <protection locked="0"/>
    </xf>
    <xf numFmtId="0" fontId="37" fillId="9" borderId="0" xfId="0" applyFont="1" applyFill="1" applyBorder="1" applyAlignment="1" applyProtection="1">
      <alignment horizontal="center" vertical="center"/>
      <protection locked="0"/>
    </xf>
    <xf numFmtId="0" fontId="38" fillId="9" borderId="0" xfId="0" applyFont="1" applyFill="1" applyBorder="1" applyAlignment="1" applyProtection="1">
      <alignment vertical="top" wrapText="1"/>
      <protection locked="0"/>
    </xf>
    <xf numFmtId="0" fontId="39" fillId="7" borderId="12" xfId="0" applyFont="1" applyFill="1" applyBorder="1" applyAlignment="1" applyProtection="1">
      <alignment horizontal="left" vertical="center"/>
      <protection locked="0"/>
    </xf>
    <xf numFmtId="0" fontId="40" fillId="7" borderId="3" xfId="0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Border="1" applyAlignment="1" applyProtection="1">
      <alignment horizontal="center" vertical="center"/>
      <protection locked="0"/>
    </xf>
    <xf numFmtId="0" fontId="41" fillId="18" borderId="0" xfId="0" applyFont="1" applyFill="1" applyBorder="1" applyAlignment="1" applyProtection="1">
      <alignment horizontal="left" vertical="center"/>
      <protection locked="0"/>
    </xf>
    <xf numFmtId="0" fontId="15" fillId="5" borderId="0" xfId="0" applyFont="1" applyFill="1" applyBorder="1" applyProtection="1">
      <protection locked="0"/>
    </xf>
    <xf numFmtId="0" fontId="42" fillId="5" borderId="0" xfId="0" applyFont="1" applyFill="1" applyBorder="1" applyAlignment="1" applyProtection="1">
      <alignment vertical="center"/>
      <protection locked="0"/>
    </xf>
    <xf numFmtId="0" fontId="15" fillId="5" borderId="0" xfId="0" applyFont="1" applyFill="1" applyBorder="1" applyAlignment="1" applyProtection="1">
      <alignment horizontal="left" vertical="center" wrapText="1"/>
      <protection locked="0"/>
    </xf>
    <xf numFmtId="4" fontId="15" fillId="16" borderId="16" xfId="1" applyNumberFormat="1" applyFont="1" applyFill="1" applyBorder="1" applyAlignment="1" applyProtection="1">
      <alignment horizontal="right"/>
      <protection locked="0"/>
    </xf>
    <xf numFmtId="0" fontId="40" fillId="9" borderId="0" xfId="0" applyFont="1" applyFill="1" applyBorder="1" applyAlignment="1" applyProtection="1">
      <alignment horizontal="center" vertical="center"/>
      <protection locked="0"/>
    </xf>
    <xf numFmtId="0" fontId="34" fillId="9" borderId="0" xfId="0" applyFont="1" applyFill="1" applyBorder="1" applyAlignment="1" applyProtection="1">
      <alignment vertical="center"/>
      <protection locked="0"/>
    </xf>
    <xf numFmtId="4" fontId="15" fillId="19" borderId="0" xfId="1" applyNumberFormat="1" applyFont="1" applyFill="1" applyBorder="1" applyAlignment="1" applyProtection="1">
      <alignment horizontal="right"/>
      <protection locked="0"/>
    </xf>
    <xf numFmtId="4" fontId="9" fillId="13" borderId="0" xfId="1" applyNumberFormat="1" applyFont="1" applyFill="1" applyBorder="1" applyAlignment="1" applyProtection="1">
      <alignment horizontal="center" vertical="center"/>
      <protection locked="0"/>
    </xf>
    <xf numFmtId="0" fontId="32" fillId="18" borderId="11" xfId="0" applyFont="1" applyFill="1" applyBorder="1" applyAlignment="1" applyProtection="1">
      <alignment vertical="center"/>
      <protection locked="0"/>
    </xf>
    <xf numFmtId="9" fontId="29" fillId="15" borderId="14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0" xfId="0" applyFont="1" applyFill="1" applyBorder="1" applyAlignment="1" applyProtection="1">
      <alignment horizontal="left"/>
      <protection locked="0"/>
    </xf>
    <xf numFmtId="49" fontId="15" fillId="5" borderId="0" xfId="0" applyNumberFormat="1" applyFont="1" applyFill="1" applyBorder="1" applyProtection="1">
      <protection locked="0"/>
    </xf>
    <xf numFmtId="4" fontId="49" fillId="16" borderId="16" xfId="1" applyNumberFormat="1" applyFont="1" applyFill="1" applyBorder="1" applyAlignment="1" applyProtection="1">
      <alignment horizontal="right"/>
      <protection locked="0"/>
    </xf>
    <xf numFmtId="4" fontId="51" fillId="13" borderId="0" xfId="1" applyNumberFormat="1" applyFont="1" applyFill="1" applyBorder="1" applyAlignment="1" applyProtection="1">
      <alignment horizontal="center" vertical="center"/>
      <protection locked="0"/>
    </xf>
    <xf numFmtId="166" fontId="29" fillId="5" borderId="11" xfId="0" applyNumberFormat="1" applyFont="1" applyFill="1" applyBorder="1" applyAlignment="1" applyProtection="1">
      <alignment vertical="center"/>
    </xf>
    <xf numFmtId="0" fontId="52" fillId="9" borderId="0" xfId="1" applyFont="1" applyFill="1" applyProtection="1">
      <protection locked="0"/>
    </xf>
    <xf numFmtId="2" fontId="53" fillId="9" borderId="0" xfId="1" applyNumberFormat="1" applyFont="1" applyFill="1" applyBorder="1" applyAlignment="1" applyProtection="1">
      <alignment horizontal="center" vertical="center"/>
      <protection locked="0"/>
    </xf>
    <xf numFmtId="4" fontId="54" fillId="14" borderId="0" xfId="1" applyNumberFormat="1" applyFont="1" applyFill="1" applyBorder="1" applyAlignment="1" applyProtection="1">
      <alignment horizontal="left" vertical="center" wrapText="1"/>
      <protection locked="0"/>
    </xf>
    <xf numFmtId="166" fontId="33" fillId="12" borderId="0" xfId="0" applyNumberFormat="1" applyFont="1" applyFill="1" applyBorder="1" applyAlignment="1" applyProtection="1">
      <alignment vertical="center"/>
    </xf>
    <xf numFmtId="0" fontId="55" fillId="7" borderId="13" xfId="0" applyFont="1" applyFill="1" applyBorder="1" applyAlignment="1" applyProtection="1">
      <alignment horizontal="left" vertical="center"/>
      <protection locked="0"/>
    </xf>
    <xf numFmtId="0" fontId="56" fillId="10" borderId="12" xfId="1" applyFont="1" applyFill="1" applyBorder="1" applyAlignment="1" applyProtection="1">
      <alignment horizontal="left" vertical="center" wrapText="1"/>
      <protection locked="0"/>
    </xf>
    <xf numFmtId="0" fontId="18" fillId="7" borderId="11" xfId="0" applyFont="1" applyFill="1" applyBorder="1" applyAlignment="1" applyProtection="1">
      <alignment vertical="center" wrapText="1"/>
    </xf>
    <xf numFmtId="0" fontId="9" fillId="13" borderId="0" xfId="1" applyFont="1" applyFill="1" applyBorder="1" applyAlignment="1" applyProtection="1">
      <alignment vertical="center"/>
      <protection locked="0"/>
    </xf>
    <xf numFmtId="167" fontId="9" fillId="13" borderId="0" xfId="1" applyNumberFormat="1" applyFont="1" applyFill="1" applyBorder="1" applyAlignment="1" applyProtection="1">
      <alignment horizontal="center" wrapText="1"/>
      <protection locked="0"/>
    </xf>
    <xf numFmtId="167" fontId="9" fillId="13" borderId="0" xfId="1" applyNumberFormat="1" applyFont="1" applyFill="1" applyBorder="1" applyAlignment="1" applyProtection="1">
      <alignment wrapText="1"/>
      <protection locked="0"/>
    </xf>
    <xf numFmtId="0" fontId="0" fillId="9" borderId="0" xfId="0" applyFill="1" applyBorder="1"/>
    <xf numFmtId="0" fontId="16" fillId="10" borderId="5" xfId="1" applyFont="1" applyFill="1" applyBorder="1" applyAlignment="1" applyProtection="1">
      <alignment horizontal="left" vertical="center" wrapText="1"/>
      <protection locked="0"/>
    </xf>
    <xf numFmtId="0" fontId="36" fillId="5" borderId="22" xfId="0" applyFont="1" applyFill="1" applyBorder="1" applyAlignment="1" applyProtection="1">
      <alignment vertical="center"/>
      <protection locked="0"/>
    </xf>
    <xf numFmtId="0" fontId="34" fillId="15" borderId="23" xfId="0" applyFont="1" applyFill="1" applyBorder="1" applyAlignment="1" applyProtection="1">
      <alignment vertical="center"/>
      <protection locked="0"/>
    </xf>
    <xf numFmtId="0" fontId="17" fillId="6" borderId="8" xfId="1" applyFont="1" applyFill="1" applyBorder="1" applyAlignment="1" applyProtection="1">
      <alignment vertical="center" wrapText="1"/>
      <protection locked="0"/>
    </xf>
    <xf numFmtId="0" fontId="6" fillId="3" borderId="2" xfId="1" applyFont="1" applyFill="1" applyBorder="1" applyAlignment="1" applyProtection="1">
      <alignment vertical="center"/>
      <protection locked="0"/>
    </xf>
    <xf numFmtId="0" fontId="48" fillId="16" borderId="16" xfId="1" applyFont="1" applyFill="1" applyBorder="1" applyAlignment="1" applyProtection="1">
      <alignment horizontal="right"/>
      <protection locked="0"/>
    </xf>
    <xf numFmtId="0" fontId="6" fillId="3" borderId="1" xfId="1" applyFont="1" applyFill="1" applyBorder="1" applyAlignment="1" applyProtection="1">
      <alignment vertical="center"/>
      <protection locked="0"/>
    </xf>
    <xf numFmtId="0" fontId="48" fillId="16" borderId="17" xfId="1" applyFont="1" applyFill="1" applyBorder="1" applyAlignment="1" applyProtection="1">
      <alignment horizontal="right"/>
      <protection locked="0"/>
    </xf>
    <xf numFmtId="0" fontId="9" fillId="13" borderId="0" xfId="1" applyFont="1" applyFill="1" applyBorder="1" applyAlignment="1" applyProtection="1">
      <alignment horizontal="justify" vertical="center"/>
      <protection locked="0"/>
    </xf>
    <xf numFmtId="0" fontId="16" fillId="10" borderId="20" xfId="1" applyFont="1" applyFill="1" applyBorder="1" applyAlignment="1" applyProtection="1">
      <alignment horizontal="left" vertical="center" wrapText="1"/>
      <protection locked="0"/>
    </xf>
    <xf numFmtId="167" fontId="9" fillId="13" borderId="0" xfId="1" applyNumberFormat="1" applyFont="1" applyFill="1" applyBorder="1" applyAlignment="1" applyProtection="1">
      <alignment horizontal="center" wrapText="1"/>
      <protection locked="0"/>
    </xf>
    <xf numFmtId="4" fontId="9" fillId="13" borderId="24" xfId="1" applyNumberFormat="1" applyFont="1" applyFill="1" applyBorder="1" applyAlignment="1" applyProtection="1">
      <alignment horizontal="center" wrapText="1"/>
      <protection locked="0"/>
    </xf>
    <xf numFmtId="166" fontId="43" fillId="21" borderId="14" xfId="1" applyNumberFormat="1" applyFont="1" applyFill="1" applyBorder="1" applyAlignment="1" applyProtection="1">
      <alignment horizontal="center" vertical="center"/>
      <protection locked="0"/>
    </xf>
    <xf numFmtId="4" fontId="9" fillId="13" borderId="0" xfId="1" applyNumberFormat="1" applyFont="1" applyFill="1" applyBorder="1" applyAlignment="1" applyProtection="1">
      <alignment wrapText="1"/>
      <protection locked="0"/>
    </xf>
    <xf numFmtId="0" fontId="15" fillId="16" borderId="27" xfId="1" applyFont="1" applyFill="1" applyBorder="1" applyAlignment="1" applyProtection="1">
      <alignment horizontal="right"/>
      <protection locked="0"/>
    </xf>
    <xf numFmtId="0" fontId="15" fillId="16" borderId="28" xfId="1" applyFont="1" applyFill="1" applyBorder="1" applyAlignment="1" applyProtection="1">
      <alignment horizontal="right"/>
      <protection locked="0"/>
    </xf>
    <xf numFmtId="0" fontId="4" fillId="3" borderId="9" xfId="1" applyFont="1" applyFill="1" applyBorder="1" applyAlignment="1" applyProtection="1">
      <alignment vertical="center"/>
      <protection locked="0"/>
    </xf>
    <xf numFmtId="0" fontId="15" fillId="16" borderId="2" xfId="1" applyFont="1" applyFill="1" applyBorder="1" applyAlignment="1" applyProtection="1">
      <alignment horizontal="left"/>
      <protection locked="0"/>
    </xf>
    <xf numFmtId="0" fontId="54" fillId="3" borderId="12" xfId="1" applyFont="1" applyFill="1" applyBorder="1" applyAlignment="1" applyProtection="1">
      <alignment vertical="center"/>
      <protection locked="0"/>
    </xf>
    <xf numFmtId="166" fontId="5" fillId="4" borderId="14" xfId="1" applyNumberFormat="1" applyFont="1" applyFill="1" applyBorder="1" applyAlignment="1" applyProtection="1">
      <alignment horizontal="right" vertical="center"/>
      <protection locked="0"/>
    </xf>
    <xf numFmtId="166" fontId="58" fillId="4" borderId="11" xfId="1" applyNumberFormat="1" applyFont="1" applyFill="1" applyBorder="1" applyAlignment="1" applyProtection="1">
      <alignment horizontal="right" vertical="center"/>
    </xf>
    <xf numFmtId="0" fontId="4" fillId="3" borderId="9" xfId="1" applyFont="1" applyFill="1" applyBorder="1" applyAlignment="1" applyProtection="1">
      <alignment horizontal="justify" vertical="center"/>
    </xf>
    <xf numFmtId="0" fontId="4" fillId="3" borderId="2" xfId="1" applyFont="1" applyFill="1" applyBorder="1" applyAlignment="1" applyProtection="1">
      <alignment horizontal="justify" vertical="center"/>
    </xf>
    <xf numFmtId="0" fontId="4" fillId="3" borderId="2" xfId="1" applyFont="1" applyFill="1" applyBorder="1" applyAlignment="1" applyProtection="1">
      <alignment vertical="center"/>
    </xf>
    <xf numFmtId="0" fontId="4" fillId="3" borderId="1" xfId="1" applyFont="1" applyFill="1" applyBorder="1" applyAlignment="1" applyProtection="1">
      <alignment horizontal="justify" vertical="center"/>
    </xf>
    <xf numFmtId="0" fontId="35" fillId="3" borderId="10" xfId="1" applyFont="1" applyFill="1" applyBorder="1" applyAlignment="1" applyProtection="1">
      <alignment horizontal="justify" vertical="center"/>
    </xf>
    <xf numFmtId="0" fontId="35" fillId="4" borderId="12" xfId="1" applyFont="1" applyFill="1" applyBorder="1" applyAlignment="1" applyProtection="1">
      <alignment horizontal="justify" vertical="center"/>
    </xf>
    <xf numFmtId="0" fontId="35" fillId="3" borderId="12" xfId="1" applyFont="1" applyFill="1" applyBorder="1" applyAlignment="1" applyProtection="1">
      <alignment horizontal="justify" vertical="center"/>
    </xf>
    <xf numFmtId="166" fontId="58" fillId="4" borderId="14" xfId="1" applyNumberFormat="1" applyFont="1" applyFill="1" applyBorder="1" applyAlignment="1" applyProtection="1">
      <alignment horizontal="right" vertical="center"/>
    </xf>
    <xf numFmtId="0" fontId="35" fillId="3" borderId="12" xfId="1" applyFont="1" applyFill="1" applyBorder="1" applyAlignment="1" applyProtection="1">
      <alignment vertical="center"/>
    </xf>
    <xf numFmtId="166" fontId="44" fillId="4" borderId="14" xfId="1" applyNumberFormat="1" applyFont="1" applyFill="1" applyBorder="1" applyAlignment="1" applyProtection="1">
      <alignment horizontal="center" vertical="center"/>
    </xf>
    <xf numFmtId="2" fontId="53" fillId="9" borderId="0" xfId="1" applyNumberFormat="1" applyFont="1" applyFill="1" applyBorder="1" applyAlignment="1" applyProtection="1">
      <alignment horizontal="center" vertical="center"/>
    </xf>
    <xf numFmtId="166" fontId="44" fillId="4" borderId="11" xfId="1" applyNumberFormat="1" applyFont="1" applyFill="1" applyBorder="1" applyAlignment="1" applyProtection="1">
      <alignment horizontal="center" vertical="center"/>
    </xf>
    <xf numFmtId="0" fontId="0" fillId="5" borderId="0" xfId="0" applyFill="1" applyProtection="1"/>
    <xf numFmtId="0" fontId="0" fillId="12" borderId="0" xfId="0" applyFill="1" applyProtection="1"/>
    <xf numFmtId="0" fontId="27" fillId="7" borderId="19" xfId="0" applyFont="1" applyFill="1" applyBorder="1" applyProtection="1"/>
    <xf numFmtId="0" fontId="27" fillId="7" borderId="19" xfId="0" applyFont="1" applyFill="1" applyBorder="1" applyAlignment="1" applyProtection="1">
      <alignment horizontal="center"/>
    </xf>
    <xf numFmtId="9" fontId="27" fillId="7" borderId="19" xfId="1" applyNumberFormat="1" applyFont="1" applyFill="1" applyBorder="1" applyProtection="1"/>
    <xf numFmtId="166" fontId="28" fillId="7" borderId="19" xfId="1" applyNumberFormat="1" applyFont="1" applyFill="1" applyBorder="1" applyAlignment="1" applyProtection="1">
      <alignment horizontal="center"/>
    </xf>
    <xf numFmtId="0" fontId="4" fillId="4" borderId="0" xfId="1" applyFont="1" applyFill="1" applyBorder="1" applyAlignment="1" applyProtection="1">
      <alignment vertical="center" wrapText="1"/>
    </xf>
    <xf numFmtId="0" fontId="4" fillId="11" borderId="0" xfId="1" applyFont="1" applyFill="1" applyBorder="1" applyAlignment="1" applyProtection="1">
      <alignment vertical="center" wrapText="1"/>
    </xf>
    <xf numFmtId="9" fontId="27" fillId="7" borderId="19" xfId="1" applyNumberFormat="1" applyFont="1" applyFill="1" applyBorder="1" applyAlignment="1" applyProtection="1">
      <alignment horizontal="center"/>
    </xf>
    <xf numFmtId="0" fontId="4" fillId="4" borderId="0" xfId="1" applyFont="1" applyFill="1" applyBorder="1" applyAlignment="1" applyProtection="1">
      <alignment vertical="center"/>
    </xf>
    <xf numFmtId="0" fontId="4" fillId="11" borderId="0" xfId="1" applyFont="1" applyFill="1" applyBorder="1" applyAlignment="1" applyProtection="1">
      <alignment vertical="center"/>
    </xf>
    <xf numFmtId="0" fontId="8" fillId="11" borderId="0" xfId="1" applyFont="1" applyFill="1" applyBorder="1" applyAlignment="1" applyProtection="1">
      <alignment vertical="center"/>
    </xf>
    <xf numFmtId="0" fontId="23" fillId="5" borderId="12" xfId="0" applyFont="1" applyFill="1" applyBorder="1" applyProtection="1"/>
    <xf numFmtId="9" fontId="22" fillId="5" borderId="11" xfId="0" applyNumberFormat="1" applyFont="1" applyFill="1" applyBorder="1" applyAlignment="1" applyProtection="1">
      <alignment horizontal="center"/>
    </xf>
    <xf numFmtId="0" fontId="6" fillId="5" borderId="0" xfId="1" applyFont="1" applyFill="1" applyBorder="1" applyProtection="1"/>
    <xf numFmtId="0" fontId="6" fillId="12" borderId="0" xfId="1" applyFont="1" applyFill="1" applyBorder="1" applyProtection="1"/>
    <xf numFmtId="9" fontId="23" fillId="5" borderId="11" xfId="0" applyNumberFormat="1" applyFont="1" applyFill="1" applyBorder="1" applyAlignment="1" applyProtection="1">
      <alignment horizontal="center"/>
    </xf>
    <xf numFmtId="0" fontId="6" fillId="12" borderId="0" xfId="1" applyFont="1" applyFill="1" applyProtection="1"/>
    <xf numFmtId="0" fontId="6" fillId="5" borderId="0" xfId="1" applyFont="1" applyFill="1" applyProtection="1"/>
    <xf numFmtId="0" fontId="10" fillId="12" borderId="0" xfId="1" applyFont="1" applyFill="1" applyProtection="1"/>
    <xf numFmtId="0" fontId="10" fillId="5" borderId="0" xfId="1" applyFont="1" applyFill="1" applyProtection="1"/>
    <xf numFmtId="0" fontId="19" fillId="12" borderId="0" xfId="0" applyFont="1" applyFill="1" applyProtection="1"/>
    <xf numFmtId="0" fontId="1" fillId="12" borderId="0" xfId="1" applyFill="1" applyProtection="1"/>
    <xf numFmtId="0" fontId="1" fillId="5" borderId="0" xfId="1" applyFill="1" applyProtection="1"/>
    <xf numFmtId="0" fontId="20" fillId="12" borderId="0" xfId="1" applyFont="1" applyFill="1" applyBorder="1" applyProtection="1"/>
    <xf numFmtId="0" fontId="24" fillId="11" borderId="0" xfId="1" applyFont="1" applyFill="1" applyBorder="1" applyAlignment="1" applyProtection="1">
      <alignment vertical="center"/>
    </xf>
    <xf numFmtId="0" fontId="13" fillId="12" borderId="0" xfId="1" applyFont="1" applyFill="1" applyBorder="1" applyProtection="1"/>
    <xf numFmtId="0" fontId="11" fillId="5" borderId="0" xfId="1" applyFont="1" applyFill="1" applyBorder="1" applyProtection="1"/>
    <xf numFmtId="0" fontId="11" fillId="12" borderId="0" xfId="1" applyFont="1" applyFill="1" applyBorder="1" applyProtection="1"/>
    <xf numFmtId="0" fontId="25" fillId="5" borderId="11" xfId="0" applyFont="1" applyFill="1" applyBorder="1" applyProtection="1"/>
    <xf numFmtId="166" fontId="20" fillId="5" borderId="14" xfId="1" applyNumberFormat="1" applyFont="1" applyFill="1" applyBorder="1" applyAlignment="1" applyProtection="1">
      <alignment horizontal="center"/>
    </xf>
    <xf numFmtId="166" fontId="3" fillId="12" borderId="0" xfId="1" applyNumberFormat="1" applyFont="1" applyFill="1" applyBorder="1" applyAlignment="1" applyProtection="1">
      <alignment horizontal="center"/>
    </xf>
    <xf numFmtId="0" fontId="9" fillId="4" borderId="12" xfId="1" applyFont="1" applyFill="1" applyBorder="1" applyAlignment="1" applyProtection="1">
      <alignment horizontal="justify" vertical="center"/>
    </xf>
    <xf numFmtId="166" fontId="23" fillId="5" borderId="11" xfId="1" applyNumberFormat="1" applyFont="1" applyFill="1" applyBorder="1" applyAlignment="1" applyProtection="1">
      <alignment horizontal="center"/>
    </xf>
    <xf numFmtId="0" fontId="3" fillId="12" borderId="0" xfId="1" applyFont="1" applyFill="1" applyBorder="1" applyProtection="1"/>
    <xf numFmtId="0" fontId="1" fillId="4" borderId="0" xfId="1" applyFill="1" applyBorder="1" applyProtection="1"/>
    <xf numFmtId="0" fontId="1" fillId="11" borderId="0" xfId="1" applyFill="1" applyBorder="1" applyProtection="1"/>
    <xf numFmtId="0" fontId="20" fillId="11" borderId="0" xfId="1" applyFont="1" applyFill="1" applyBorder="1" applyProtection="1"/>
    <xf numFmtId="0" fontId="25" fillId="5" borderId="12" xfId="0" applyFont="1" applyFill="1" applyBorder="1" applyProtection="1"/>
    <xf numFmtId="4" fontId="19" fillId="5" borderId="11" xfId="0" applyNumberFormat="1" applyFont="1" applyFill="1" applyBorder="1" applyAlignment="1" applyProtection="1">
      <alignment horizontal="center"/>
    </xf>
    <xf numFmtId="0" fontId="25" fillId="5" borderId="10" xfId="0" applyFont="1" applyFill="1" applyBorder="1" applyProtection="1"/>
    <xf numFmtId="9" fontId="20" fillId="4" borderId="18" xfId="1" applyNumberFormat="1" applyFont="1" applyFill="1" applyBorder="1" applyAlignment="1" applyProtection="1">
      <alignment horizontal="center"/>
    </xf>
    <xf numFmtId="0" fontId="59" fillId="11" borderId="0" xfId="1" applyFont="1" applyFill="1" applyBorder="1" applyProtection="1"/>
    <xf numFmtId="0" fontId="25" fillId="12" borderId="0" xfId="0" applyFont="1" applyFill="1" applyBorder="1" applyProtection="1"/>
    <xf numFmtId="9" fontId="20" fillId="11" borderId="0" xfId="1" applyNumberFormat="1" applyFont="1" applyFill="1" applyBorder="1" applyAlignment="1" applyProtection="1">
      <alignment horizontal="center"/>
    </xf>
    <xf numFmtId="10" fontId="6" fillId="11" borderId="0" xfId="1" applyNumberFormat="1" applyFont="1" applyFill="1" applyBorder="1" applyAlignment="1" applyProtection="1">
      <alignment horizontal="center"/>
    </xf>
    <xf numFmtId="164" fontId="12" fillId="4" borderId="0" xfId="1" applyNumberFormat="1" applyFont="1" applyFill="1" applyBorder="1" applyProtection="1"/>
    <xf numFmtId="164" fontId="12" fillId="11" borderId="0" xfId="1" applyNumberFormat="1" applyFont="1" applyFill="1" applyBorder="1" applyProtection="1"/>
    <xf numFmtId="4" fontId="11" fillId="11" borderId="0" xfId="1" applyNumberFormat="1" applyFont="1" applyFill="1" applyBorder="1" applyAlignment="1" applyProtection="1">
      <alignment horizontal="center"/>
    </xf>
    <xf numFmtId="4" fontId="3" fillId="11" borderId="0" xfId="1" applyNumberFormat="1" applyFont="1" applyFill="1" applyBorder="1" applyAlignment="1" applyProtection="1">
      <alignment horizontal="center"/>
    </xf>
    <xf numFmtId="0" fontId="25" fillId="5" borderId="12" xfId="0" applyFont="1" applyFill="1" applyBorder="1" applyAlignment="1" applyProtection="1">
      <alignment wrapText="1"/>
    </xf>
    <xf numFmtId="166" fontId="50" fillId="4" borderId="21" xfId="1" applyNumberFormat="1" applyFont="1" applyFill="1" applyBorder="1" applyAlignment="1" applyProtection="1">
      <alignment horizontal="center" vertical="center"/>
    </xf>
    <xf numFmtId="9" fontId="50" fillId="4" borderId="21" xfId="1" applyNumberFormat="1" applyFont="1" applyFill="1" applyBorder="1" applyAlignment="1" applyProtection="1">
      <alignment horizontal="center" vertical="center"/>
    </xf>
    <xf numFmtId="9" fontId="21" fillId="12" borderId="0" xfId="1" applyNumberFormat="1" applyFont="1" applyFill="1" applyBorder="1" applyProtection="1"/>
    <xf numFmtId="9" fontId="20" fillId="12" borderId="0" xfId="1" applyNumberFormat="1" applyFont="1" applyFill="1" applyBorder="1" applyProtection="1"/>
    <xf numFmtId="44" fontId="19" fillId="12" borderId="0" xfId="0" applyNumberFormat="1" applyFont="1" applyFill="1" applyBorder="1" applyProtection="1"/>
    <xf numFmtId="9" fontId="46" fillId="12" borderId="0" xfId="1" applyNumberFormat="1" applyFont="1" applyFill="1" applyBorder="1" applyProtection="1"/>
    <xf numFmtId="9" fontId="26" fillId="12" borderId="0" xfId="0" applyNumberFormat="1" applyFont="1" applyFill="1" applyBorder="1" applyProtection="1"/>
    <xf numFmtId="0" fontId="0" fillId="12" borderId="0" xfId="0" applyFill="1" applyBorder="1" applyAlignment="1" applyProtection="1">
      <alignment horizontal="center"/>
    </xf>
    <xf numFmtId="0" fontId="0" fillId="8" borderId="0" xfId="0" applyFill="1" applyProtection="1"/>
    <xf numFmtId="4" fontId="15" fillId="15" borderId="16" xfId="0" applyNumberFormat="1" applyFont="1" applyFill="1" applyBorder="1" applyAlignment="1" applyProtection="1">
      <alignment horizontal="right" wrapText="1"/>
      <protection locked="0"/>
    </xf>
    <xf numFmtId="4" fontId="15" fillId="17" borderId="16" xfId="1" applyNumberFormat="1" applyFont="1" applyFill="1" applyBorder="1" applyAlignment="1" applyProtection="1">
      <alignment horizontal="right"/>
      <protection locked="0"/>
    </xf>
    <xf numFmtId="166" fontId="23" fillId="5" borderId="11" xfId="0" applyNumberFormat="1" applyFont="1" applyFill="1" applyBorder="1" applyAlignment="1" applyProtection="1">
      <alignment horizontal="center"/>
    </xf>
    <xf numFmtId="0" fontId="61" fillId="5" borderId="12" xfId="0" applyFont="1" applyFill="1" applyBorder="1" applyAlignment="1" applyProtection="1">
      <alignment wrapText="1"/>
    </xf>
    <xf numFmtId="0" fontId="62" fillId="0" borderId="0" xfId="0" applyFont="1"/>
    <xf numFmtId="2" fontId="58" fillId="5" borderId="11" xfId="1" applyNumberFormat="1" applyFont="1" applyFill="1" applyBorder="1" applyAlignment="1" applyProtection="1">
      <alignment horizontal="right"/>
    </xf>
    <xf numFmtId="0" fontId="47" fillId="4" borderId="14" xfId="1" applyNumberFormat="1" applyFont="1" applyFill="1" applyBorder="1" applyAlignment="1" applyProtection="1">
      <alignment horizontal="center" vertical="center"/>
    </xf>
    <xf numFmtId="0" fontId="16" fillId="10" borderId="7" xfId="1" applyFont="1" applyFill="1" applyBorder="1" applyAlignment="1" applyProtection="1">
      <alignment horizontal="left" vertical="center" wrapText="1"/>
      <protection locked="0"/>
    </xf>
    <xf numFmtId="0" fontId="16" fillId="10" borderId="8" xfId="1" applyFont="1" applyFill="1" applyBorder="1" applyAlignment="1" applyProtection="1">
      <alignment horizontal="left" vertical="center" wrapText="1"/>
      <protection locked="0"/>
    </xf>
    <xf numFmtId="0" fontId="55" fillId="7" borderId="9" xfId="0" applyFont="1" applyFill="1" applyBorder="1" applyAlignment="1" applyProtection="1">
      <alignment horizontal="left" vertical="center"/>
      <protection locked="0"/>
    </xf>
    <xf numFmtId="0" fontId="55" fillId="7" borderId="1" xfId="0" applyFont="1" applyFill="1" applyBorder="1" applyAlignment="1" applyProtection="1">
      <alignment horizontal="left" vertical="center"/>
      <protection locked="0"/>
    </xf>
    <xf numFmtId="166" fontId="29" fillId="15" borderId="15" xfId="0" applyNumberFormat="1" applyFont="1" applyFill="1" applyBorder="1" applyAlignment="1" applyProtection="1">
      <alignment horizontal="center" vertical="center" wrapText="1"/>
      <protection locked="0"/>
    </xf>
    <xf numFmtId="166" fontId="29" fillId="15" borderId="17" xfId="0" applyNumberFormat="1" applyFont="1" applyFill="1" applyBorder="1" applyAlignment="1" applyProtection="1">
      <alignment horizontal="center" vertical="center" wrapText="1"/>
      <protection locked="0"/>
    </xf>
    <xf numFmtId="9" fontId="21" fillId="12" borderId="0" xfId="1" applyNumberFormat="1" applyFont="1" applyFill="1" applyBorder="1" applyAlignment="1" applyProtection="1">
      <alignment horizontal="center"/>
    </xf>
    <xf numFmtId="0" fontId="18" fillId="20" borderId="0" xfId="0" applyFont="1" applyFill="1" applyBorder="1" applyAlignment="1" applyProtection="1">
      <alignment horizontal="center" vertical="center"/>
      <protection locked="0"/>
    </xf>
    <xf numFmtId="0" fontId="37" fillId="5" borderId="0" xfId="0" applyFont="1" applyFill="1" applyBorder="1" applyAlignment="1" applyProtection="1">
      <alignment horizontal="center" vertical="center"/>
      <protection locked="0"/>
    </xf>
    <xf numFmtId="0" fontId="15" fillId="18" borderId="0" xfId="0" applyFont="1" applyFill="1" applyBorder="1" applyAlignment="1" applyProtection="1">
      <alignment horizontal="left" vertical="center"/>
      <protection locked="0"/>
    </xf>
    <xf numFmtId="0" fontId="37" fillId="15" borderId="0" xfId="0" applyFont="1" applyFill="1" applyBorder="1" applyAlignment="1" applyProtection="1">
      <alignment horizontal="center" vertical="center"/>
      <protection locked="0"/>
    </xf>
    <xf numFmtId="0" fontId="57" fillId="7" borderId="19" xfId="0" applyFont="1" applyFill="1" applyBorder="1" applyAlignment="1" applyProtection="1">
      <alignment horizontal="center" wrapText="1"/>
    </xf>
    <xf numFmtId="0" fontId="14" fillId="7" borderId="25" xfId="0" applyFont="1" applyFill="1" applyBorder="1" applyAlignment="1" applyProtection="1">
      <alignment horizontal="center"/>
    </xf>
    <xf numFmtId="0" fontId="14" fillId="7" borderId="26" xfId="0" applyFont="1" applyFill="1" applyBorder="1" applyAlignment="1" applyProtection="1">
      <alignment horizontal="center"/>
    </xf>
    <xf numFmtId="9" fontId="45" fillId="12" borderId="0" xfId="1" applyNumberFormat="1" applyFont="1" applyFill="1" applyBorder="1" applyAlignment="1" applyProtection="1">
      <alignment horizontal="center" wrapText="1"/>
    </xf>
    <xf numFmtId="0" fontId="25" fillId="12" borderId="0" xfId="0" applyFont="1" applyFill="1" applyBorder="1" applyAlignment="1" applyProtection="1">
      <alignment horizontal="center"/>
    </xf>
    <xf numFmtId="0" fontId="50" fillId="4" borderId="12" xfId="1" applyNumberFormat="1" applyFont="1" applyFill="1" applyBorder="1" applyAlignment="1" applyProtection="1">
      <alignment horizontal="center" vertical="center"/>
    </xf>
    <xf numFmtId="4" fontId="50" fillId="4" borderId="3" xfId="1" applyNumberFormat="1" applyFont="1" applyFill="1" applyBorder="1" applyAlignment="1" applyProtection="1">
      <alignment horizontal="center" vertical="center"/>
    </xf>
    <xf numFmtId="0" fontId="27" fillId="7" borderId="19" xfId="0" applyFont="1" applyFill="1" applyBorder="1" applyAlignment="1" applyProtection="1">
      <alignment horizontal="left"/>
    </xf>
  </cellXfs>
  <cellStyles count="3">
    <cellStyle name="Normal" xfId="0" builtinId="0"/>
    <cellStyle name="Normal 2" xfId="1" xr:uid="{00000000-0005-0000-0000-000001000000}"/>
    <cellStyle name="Text explicatiu 2" xfId="2" xr:uid="{00000000-0005-0000-0000-000002000000}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138664</xdr:colOff>
      <xdr:row>52</xdr:row>
      <xdr:rowOff>27594</xdr:rowOff>
    </xdr:from>
    <xdr:to>
      <xdr:col>4</xdr:col>
      <xdr:colOff>534400</xdr:colOff>
      <xdr:row>54</xdr:row>
      <xdr:rowOff>74817</xdr:rowOff>
    </xdr:to>
    <xdr:sp macro="" textlink="">
      <xdr:nvSpPr>
        <xdr:cNvPr id="2" name="Fletxa cap amun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6102735" y="13016542"/>
          <a:ext cx="321543" cy="39573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a-ES"/>
        </a:p>
      </xdr:txBody>
    </xdr:sp>
    <xdr:clientData/>
  </xdr:twoCellAnchor>
  <xdr:twoCellAnchor>
    <xdr:from>
      <xdr:col>4</xdr:col>
      <xdr:colOff>681643</xdr:colOff>
      <xdr:row>55</xdr:row>
      <xdr:rowOff>216130</xdr:rowOff>
    </xdr:from>
    <xdr:to>
      <xdr:col>7</xdr:col>
      <xdr:colOff>274320</xdr:colOff>
      <xdr:row>58</xdr:row>
      <xdr:rowOff>124691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59236" y="13067606"/>
          <a:ext cx="2410691" cy="822961"/>
        </a:xfrm>
        <a:prstGeom prst="rect">
          <a:avLst/>
        </a:prstGeom>
        <a:solidFill>
          <a:srgbClr val="FFFF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r>
            <a:rPr lang="ca-ES" sz="8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IMPORT QUE EL </a:t>
          </a:r>
          <a:r>
            <a:rPr lang="ca-ES" sz="8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VOSTRE</a:t>
          </a:r>
          <a:r>
            <a:rPr lang="ca-ES" sz="8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ENS HA D'IMPUTAR A LA DIPUTACIÓ DE BARCELONA  EN EL "CERTIFICAT DE JUSTIFICACIÓ DE DESPESES"</a:t>
          </a:r>
        </a:p>
      </xdr:txBody>
    </xdr:sp>
    <xdr:clientData/>
  </xdr:twoCellAnchor>
  <xdr:twoCellAnchor>
    <xdr:from>
      <xdr:col>4</xdr:col>
      <xdr:colOff>145978</xdr:colOff>
      <xdr:row>56</xdr:row>
      <xdr:rowOff>78470</xdr:rowOff>
    </xdr:from>
    <xdr:to>
      <xdr:col>4</xdr:col>
      <xdr:colOff>549614</xdr:colOff>
      <xdr:row>56</xdr:row>
      <xdr:rowOff>407324</xdr:rowOff>
    </xdr:to>
    <xdr:sp macro="" textlink="">
      <xdr:nvSpPr>
        <xdr:cNvPr id="4" name="Fletxa cap amun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5400000">
          <a:off x="6110344" y="14438723"/>
          <a:ext cx="328854" cy="40363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a-ES"/>
        </a:p>
      </xdr:txBody>
    </xdr:sp>
    <xdr:clientData/>
  </xdr:twoCellAnchor>
  <xdr:oneCellAnchor>
    <xdr:from>
      <xdr:col>2</xdr:col>
      <xdr:colOff>41564</xdr:colOff>
      <xdr:row>0</xdr:row>
      <xdr:rowOff>41564</xdr:rowOff>
    </xdr:from>
    <xdr:ext cx="2019993" cy="608268"/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571" y="41564"/>
          <a:ext cx="2019993" cy="608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666484</xdr:colOff>
      <xdr:row>25</xdr:row>
      <xdr:rowOff>24937</xdr:rowOff>
    </xdr:from>
    <xdr:to>
      <xdr:col>8</xdr:col>
      <xdr:colOff>324196</xdr:colOff>
      <xdr:row>33</xdr:row>
      <xdr:rowOff>116377</xdr:rowOff>
    </xdr:to>
    <xdr:sp macro="" textlink="">
      <xdr:nvSpPr>
        <xdr:cNvPr id="6" name="QuadreDeTex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402266" y="5478086"/>
          <a:ext cx="3082555" cy="2094807"/>
        </a:xfrm>
        <a:prstGeom prst="rect">
          <a:avLst/>
        </a:prstGeom>
        <a:solidFill>
          <a:srgbClr val="FFFF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400"/>
            </a:lnSpc>
          </a:pPr>
          <a:r>
            <a:rPr lang="ca-ES" sz="8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EN CAS QUE LA TOTALITAT DE LA GESTIÓ DEL PROGRAMA (PAGAMENT CAIXETS , TRANSPORT, MATERIAL TÈCNIC I COBRAMENTS ENTRADES ESCOLES) ES REALITZI A TRAVÉS D'UNA EMPRESA EXTERNA QUE REPERCUTEIX L'IVA DE LES FACTURES EMESES I PAGADES, CALDRÀ:</a:t>
          </a:r>
        </a:p>
        <a:p>
          <a:pPr algn="l">
            <a:lnSpc>
              <a:spcPts val="1400"/>
            </a:lnSpc>
          </a:pPr>
          <a:endParaRPr lang="ca-ES" sz="800" b="1">
            <a:solidFill>
              <a:schemeClr val="accent1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ts val="1400"/>
            </a:lnSpc>
          </a:pPr>
          <a:r>
            <a:rPr lang="ca-ES" sz="8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1) DETALLAR DESPESES I INGRESSOS SENSE IVA</a:t>
          </a:r>
        </a:p>
        <a:p>
          <a:pPr algn="l">
            <a:lnSpc>
              <a:spcPts val="1400"/>
            </a:lnSpc>
          </a:pPr>
          <a:r>
            <a:rPr lang="ca-ES" sz="8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2) OMPLIR LA CASELLA </a:t>
          </a:r>
          <a:r>
            <a:rPr lang="ca-ES" sz="800" b="1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ca-ES" sz="800" b="1">
            <a:solidFill>
              <a:schemeClr val="accent1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997649</xdr:colOff>
      <xdr:row>32</xdr:row>
      <xdr:rowOff>49876</xdr:rowOff>
    </xdr:from>
    <xdr:to>
      <xdr:col>7</xdr:col>
      <xdr:colOff>385322</xdr:colOff>
      <xdr:row>33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780834" y="7040880"/>
          <a:ext cx="1100095" cy="166255"/>
        </a:xfrm>
        <a:prstGeom prst="rect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ca-ES" sz="900" b="1">
              <a:solidFill>
                <a:schemeClr val="accent1">
                  <a:lumMod val="75000"/>
                </a:schemeClr>
              </a:solidFill>
            </a:rPr>
            <a:t>COLOR TARONJA</a:t>
          </a:r>
        </a:p>
      </xdr:txBody>
    </xdr:sp>
    <xdr:clientData/>
  </xdr:twoCellAnchor>
  <xdr:twoCellAnchor>
    <xdr:from>
      <xdr:col>4</xdr:col>
      <xdr:colOff>698268</xdr:colOff>
      <xdr:row>51</xdr:row>
      <xdr:rowOff>133003</xdr:rowOff>
    </xdr:from>
    <xdr:to>
      <xdr:col>7</xdr:col>
      <xdr:colOff>232757</xdr:colOff>
      <xdr:row>54</xdr:row>
      <xdr:rowOff>357446</xdr:rowOff>
    </xdr:to>
    <xdr:sp macro="" textlink="">
      <xdr:nvSpPr>
        <xdr:cNvPr id="8" name="QuadreDeTex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75861" y="11962014"/>
          <a:ext cx="2352503" cy="798021"/>
        </a:xfrm>
        <a:prstGeom prst="rect">
          <a:avLst/>
        </a:prstGeom>
        <a:solidFill>
          <a:srgbClr val="FFFF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500"/>
            </a:lnSpc>
          </a:pPr>
          <a:r>
            <a:rPr lang="ca-ES" sz="8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TROBAREU AQUESTA INFORMACIÓ </a:t>
          </a:r>
          <a:r>
            <a:rPr lang="ca-ES" sz="8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AL</a:t>
          </a:r>
          <a:r>
            <a:rPr lang="ca-ES" sz="800" b="1" baseline="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 DOCUMENT "RESOLUCIÓ CONVOCATÒRIA"</a:t>
          </a:r>
          <a:endParaRPr lang="ca-ES" sz="800" b="1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149629</xdr:colOff>
      <xdr:row>28</xdr:row>
      <xdr:rowOff>3</xdr:rowOff>
    </xdr:from>
    <xdr:to>
      <xdr:col>4</xdr:col>
      <xdr:colOff>545365</xdr:colOff>
      <xdr:row>29</xdr:row>
      <xdr:rowOff>116378</xdr:rowOff>
    </xdr:to>
    <xdr:sp macro="" textlink="">
      <xdr:nvSpPr>
        <xdr:cNvPr id="9" name="Fletxa cap amun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6108219" y="6094868"/>
          <a:ext cx="332506" cy="39573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a-ES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</sheetPr>
  <dimension ref="A1:AMG309"/>
  <sheetViews>
    <sheetView tabSelected="1" topLeftCell="A37" zoomScaleNormal="100" workbookViewId="0">
      <selection activeCell="E40" sqref="E40"/>
    </sheetView>
  </sheetViews>
  <sheetFormatPr baseColWidth="10" defaultColWidth="8.88671875" defaultRowHeight="17.100000000000001" customHeight="1" x14ac:dyDescent="0.3"/>
  <cols>
    <col min="1" max="2" width="3.5546875" style="9" customWidth="1"/>
    <col min="3" max="3" width="64" customWidth="1"/>
    <col min="4" max="4" width="14.77734375" customWidth="1"/>
    <col min="5" max="5" width="20.5546875" customWidth="1"/>
    <col min="6" max="6" width="14.77734375" customWidth="1"/>
    <col min="7" max="8" width="8.109375" customWidth="1"/>
    <col min="9" max="9" width="6" customWidth="1"/>
    <col min="10" max="10" width="1.6640625" style="101" hidden="1" customWidth="1"/>
    <col min="11" max="11" width="2.5546875" style="102" hidden="1" customWidth="1"/>
    <col min="12" max="12" width="24.77734375" style="160" hidden="1" customWidth="1"/>
    <col min="13" max="13" width="13.109375" style="160" hidden="1" customWidth="1"/>
    <col min="14" max="15" width="12.21875" style="102" hidden="1" customWidth="1"/>
    <col min="16" max="16" width="2.21875" style="101" hidden="1" customWidth="1"/>
    <col min="17" max="17" width="8.88671875" style="101" hidden="1" customWidth="1"/>
    <col min="18" max="18" width="0" style="101" hidden="1" customWidth="1"/>
    <col min="19" max="22" width="8.88671875" style="101"/>
    <col min="23" max="43" width="8.88671875" style="9"/>
  </cols>
  <sheetData>
    <row r="1" spans="2:16" ht="17.100000000000001" customHeight="1" x14ac:dyDescent="0.3">
      <c r="C1" s="33"/>
      <c r="D1" s="33"/>
      <c r="E1" s="33"/>
      <c r="F1" s="33"/>
      <c r="G1" s="33"/>
      <c r="H1" s="33"/>
      <c r="I1" s="33"/>
      <c r="K1" s="101"/>
      <c r="L1" s="101"/>
      <c r="M1" s="101"/>
      <c r="N1" s="101"/>
      <c r="O1" s="101"/>
    </row>
    <row r="2" spans="2:16" ht="17.100000000000001" customHeight="1" x14ac:dyDescent="0.3">
      <c r="C2" s="33"/>
      <c r="D2" s="33"/>
      <c r="E2" s="33"/>
      <c r="F2" s="33"/>
      <c r="G2" s="33"/>
      <c r="H2" s="33"/>
      <c r="I2" s="33"/>
      <c r="K2" s="101"/>
      <c r="L2" s="101"/>
      <c r="M2" s="101"/>
      <c r="N2" s="101"/>
      <c r="O2" s="101"/>
    </row>
    <row r="3" spans="2:16" ht="17.100000000000001" customHeight="1" x14ac:dyDescent="0.3">
      <c r="C3" s="33"/>
      <c r="D3" s="33"/>
      <c r="E3" s="33"/>
      <c r="F3" s="33"/>
      <c r="G3" s="33"/>
      <c r="H3" s="33"/>
      <c r="I3" s="33"/>
      <c r="K3" s="101"/>
      <c r="L3" s="101"/>
      <c r="M3" s="101"/>
      <c r="N3" s="101"/>
      <c r="O3" s="101"/>
    </row>
    <row r="4" spans="2:16" ht="17.100000000000001" customHeight="1" x14ac:dyDescent="0.3">
      <c r="C4" s="34" t="s">
        <v>59</v>
      </c>
      <c r="D4" s="33"/>
      <c r="E4" s="33"/>
      <c r="F4" s="33"/>
      <c r="G4" s="33"/>
      <c r="H4" s="33"/>
      <c r="I4" s="33"/>
      <c r="K4" s="101"/>
      <c r="L4" s="101"/>
      <c r="M4" s="101"/>
      <c r="N4" s="101"/>
      <c r="O4" s="101"/>
    </row>
    <row r="5" spans="2:16" ht="17.100000000000001" customHeight="1" x14ac:dyDescent="0.3">
      <c r="C5" s="35" t="s">
        <v>20</v>
      </c>
      <c r="D5" s="33"/>
      <c r="E5" s="33"/>
      <c r="F5" s="33"/>
      <c r="G5" s="33"/>
      <c r="H5" s="33"/>
      <c r="I5" s="33"/>
      <c r="K5" s="101"/>
      <c r="L5" s="101"/>
      <c r="M5" s="101"/>
      <c r="N5" s="101"/>
      <c r="O5" s="101"/>
    </row>
    <row r="6" spans="2:16" ht="17.100000000000001" customHeight="1" x14ac:dyDescent="0.3">
      <c r="C6" s="33"/>
      <c r="D6" s="33"/>
      <c r="E6" s="33"/>
      <c r="F6" s="33"/>
      <c r="G6" s="33"/>
      <c r="H6" s="33"/>
      <c r="I6" s="33"/>
      <c r="K6" s="101"/>
      <c r="L6" s="101"/>
      <c r="M6" s="101"/>
      <c r="N6" s="101"/>
      <c r="O6" s="101"/>
    </row>
    <row r="7" spans="2:16" ht="17.100000000000001" customHeight="1" x14ac:dyDescent="0.3">
      <c r="C7" s="175" t="s">
        <v>21</v>
      </c>
      <c r="D7" s="175"/>
      <c r="E7" s="175"/>
      <c r="F7" s="175"/>
      <c r="G7" s="175"/>
      <c r="H7" s="175"/>
      <c r="I7" s="175"/>
      <c r="K7" s="101"/>
      <c r="L7" s="101"/>
      <c r="M7" s="101"/>
      <c r="N7" s="101"/>
      <c r="O7" s="101"/>
    </row>
    <row r="8" spans="2:16" ht="17.100000000000001" customHeight="1" x14ac:dyDescent="0.3">
      <c r="C8" s="176" t="s">
        <v>58</v>
      </c>
      <c r="D8" s="176"/>
      <c r="E8" s="176"/>
      <c r="F8" s="176"/>
      <c r="G8" s="176"/>
      <c r="H8" s="176"/>
      <c r="I8" s="176"/>
      <c r="K8" s="101"/>
      <c r="L8" s="101"/>
      <c r="M8" s="101"/>
      <c r="N8" s="101"/>
      <c r="O8" s="101"/>
    </row>
    <row r="9" spans="2:16" ht="17.100000000000001" customHeight="1" x14ac:dyDescent="0.3">
      <c r="C9" s="40"/>
      <c r="D9" s="40"/>
      <c r="E9" s="40"/>
      <c r="F9" s="40"/>
      <c r="G9" s="40"/>
      <c r="H9" s="40"/>
      <c r="I9" s="40"/>
      <c r="K9" s="101"/>
      <c r="L9" s="101"/>
      <c r="M9" s="101"/>
      <c r="N9" s="101"/>
      <c r="O9" s="101"/>
    </row>
    <row r="10" spans="2:16" ht="17.100000000000001" customHeight="1" x14ac:dyDescent="0.3">
      <c r="C10" s="41" t="s">
        <v>22</v>
      </c>
      <c r="D10" s="177"/>
      <c r="E10" s="177"/>
      <c r="F10" s="177"/>
      <c r="G10" s="177"/>
      <c r="H10" s="177"/>
      <c r="I10" s="177"/>
      <c r="K10" s="101"/>
      <c r="L10" s="101"/>
      <c r="M10" s="101"/>
      <c r="N10" s="101"/>
      <c r="O10" s="101"/>
    </row>
    <row r="11" spans="2:16" ht="17.100000000000001" customHeight="1" x14ac:dyDescent="0.3">
      <c r="C11" s="42" t="s">
        <v>23</v>
      </c>
      <c r="D11" s="165">
        <v>475409</v>
      </c>
      <c r="E11" s="52"/>
      <c r="F11" s="52"/>
      <c r="G11" s="52"/>
      <c r="H11" s="52"/>
      <c r="I11" s="43"/>
      <c r="K11" s="101"/>
      <c r="L11" s="101"/>
      <c r="M11" s="101"/>
      <c r="N11" s="101"/>
      <c r="O11" s="101"/>
    </row>
    <row r="12" spans="2:16" ht="17.100000000000001" customHeight="1" x14ac:dyDescent="0.3">
      <c r="C12" s="42" t="s">
        <v>24</v>
      </c>
      <c r="D12" s="53" t="s">
        <v>60</v>
      </c>
      <c r="E12" s="42"/>
      <c r="F12" s="42"/>
      <c r="G12" s="42"/>
      <c r="H12" s="42"/>
      <c r="I12" s="44"/>
      <c r="K12" s="101"/>
      <c r="L12" s="101"/>
      <c r="M12" s="101"/>
      <c r="N12" s="101"/>
      <c r="O12" s="101"/>
    </row>
    <row r="13" spans="2:16" ht="17.100000000000001" customHeight="1" x14ac:dyDescent="0.3">
      <c r="C13" s="42" t="s">
        <v>25</v>
      </c>
      <c r="D13" s="42" t="s">
        <v>26</v>
      </c>
      <c r="E13" s="42"/>
      <c r="F13" s="42"/>
      <c r="G13" s="42"/>
      <c r="H13" s="42"/>
      <c r="I13" s="44"/>
      <c r="K13" s="101"/>
      <c r="L13" s="101"/>
      <c r="M13" s="101"/>
      <c r="N13" s="101"/>
      <c r="O13" s="101"/>
    </row>
    <row r="14" spans="2:16" ht="17.100000000000001" customHeight="1" x14ac:dyDescent="0.3">
      <c r="C14" s="42"/>
      <c r="D14" s="42"/>
      <c r="E14" s="42"/>
      <c r="F14" s="42"/>
      <c r="G14" s="42"/>
      <c r="H14" s="42"/>
      <c r="I14" s="44"/>
      <c r="K14" s="101"/>
      <c r="L14" s="101"/>
      <c r="M14" s="101"/>
      <c r="N14" s="101"/>
      <c r="O14" s="101"/>
    </row>
    <row r="15" spans="2:16" ht="17.100000000000001" customHeight="1" x14ac:dyDescent="0.3">
      <c r="B15" s="14"/>
      <c r="C15" s="14"/>
      <c r="D15" s="14"/>
      <c r="E15" s="14"/>
      <c r="F15" s="14"/>
      <c r="G15" s="14"/>
      <c r="H15" s="14"/>
      <c r="I15" s="14"/>
      <c r="L15" s="102"/>
      <c r="M15" s="102"/>
      <c r="P15" s="102"/>
    </row>
    <row r="16" spans="2:16" ht="17.100000000000001" customHeight="1" x14ac:dyDescent="0.3">
      <c r="B16" s="14"/>
      <c r="C16" s="178" t="s">
        <v>27</v>
      </c>
      <c r="D16" s="178"/>
      <c r="E16" s="36"/>
      <c r="F16" s="36"/>
      <c r="G16" s="36"/>
      <c r="H16" s="36"/>
      <c r="I16" s="14"/>
      <c r="L16" s="102"/>
      <c r="M16" s="102"/>
      <c r="P16" s="102"/>
    </row>
    <row r="17" spans="2:1021" ht="17.100000000000001" customHeight="1" thickBot="1" x14ac:dyDescent="0.35">
      <c r="B17" s="14"/>
      <c r="C17" s="37"/>
      <c r="D17" s="37"/>
      <c r="E17" s="37"/>
      <c r="F17" s="37"/>
      <c r="G17" s="37"/>
      <c r="H17" s="37"/>
      <c r="I17" s="37"/>
      <c r="L17" s="180" t="s">
        <v>8</v>
      </c>
      <c r="M17" s="181"/>
      <c r="N17" s="181"/>
      <c r="O17" s="181"/>
      <c r="P17" s="102"/>
    </row>
    <row r="18" spans="2:1021" ht="17.100000000000001" customHeight="1" thickTop="1" thickBot="1" x14ac:dyDescent="0.35">
      <c r="B18" s="14"/>
      <c r="C18" s="38" t="s">
        <v>28</v>
      </c>
      <c r="D18" s="39"/>
      <c r="E18" s="46"/>
      <c r="F18" s="46"/>
      <c r="G18" s="46"/>
      <c r="H18" s="46"/>
      <c r="I18" s="37"/>
      <c r="L18" s="103" t="s">
        <v>9</v>
      </c>
      <c r="M18" s="104" t="s">
        <v>14</v>
      </c>
      <c r="N18" s="104" t="s">
        <v>15</v>
      </c>
      <c r="O18" s="104" t="s">
        <v>16</v>
      </c>
      <c r="P18" s="102"/>
    </row>
    <row r="19" spans="2:1021" ht="17.100000000000001" customHeight="1" thickTop="1" thickBot="1" x14ac:dyDescent="0.35">
      <c r="B19" s="14"/>
      <c r="C19" s="69" t="s">
        <v>29</v>
      </c>
      <c r="D19" s="70"/>
      <c r="E19" s="47"/>
      <c r="F19" s="47"/>
      <c r="G19" s="47"/>
      <c r="H19" s="47"/>
      <c r="I19" s="37"/>
      <c r="L19" s="186" t="s">
        <v>30</v>
      </c>
      <c r="M19" s="179" t="s">
        <v>32</v>
      </c>
      <c r="N19" s="179" t="s">
        <v>33</v>
      </c>
      <c r="O19" s="179" t="s">
        <v>34</v>
      </c>
      <c r="P19" s="102"/>
    </row>
    <row r="20" spans="2:1021" ht="20.25" customHeight="1" thickTop="1" thickBot="1" x14ac:dyDescent="0.35">
      <c r="B20" s="14"/>
      <c r="C20" s="47"/>
      <c r="D20" s="47"/>
      <c r="E20" s="47"/>
      <c r="F20" s="47"/>
      <c r="G20" s="47"/>
      <c r="H20" s="47"/>
      <c r="I20" s="37"/>
      <c r="L20" s="186"/>
      <c r="M20" s="179"/>
      <c r="N20" s="179"/>
      <c r="O20" s="179"/>
      <c r="P20" s="102"/>
    </row>
    <row r="21" spans="2:1021" ht="17.7" customHeight="1" thickTop="1" thickBot="1" x14ac:dyDescent="0.35">
      <c r="B21" s="14"/>
      <c r="C21" s="14"/>
      <c r="D21" s="14"/>
      <c r="E21" s="14"/>
      <c r="F21" s="14"/>
      <c r="G21" s="14"/>
      <c r="H21" s="14"/>
      <c r="I21" s="14"/>
      <c r="L21" s="105" t="s">
        <v>7</v>
      </c>
      <c r="M21" s="106">
        <v>10</v>
      </c>
      <c r="N21" s="106">
        <v>9.5</v>
      </c>
      <c r="O21" s="106">
        <v>9</v>
      </c>
      <c r="P21" s="102"/>
    </row>
    <row r="22" spans="2:1021" ht="17.100000000000001" customHeight="1" thickTop="1" thickBot="1" x14ac:dyDescent="0.35">
      <c r="B22" s="14"/>
      <c r="C22" s="12" t="s">
        <v>36</v>
      </c>
      <c r="D22" s="71"/>
      <c r="E22" s="23"/>
      <c r="F22" s="23"/>
      <c r="G22" s="23"/>
      <c r="H22" s="23"/>
      <c r="I22" s="23"/>
      <c r="J22" s="107"/>
      <c r="K22" s="108"/>
      <c r="L22" s="105" t="s">
        <v>6</v>
      </c>
      <c r="M22" s="109">
        <v>0.3</v>
      </c>
      <c r="N22" s="109">
        <v>0.4</v>
      </c>
      <c r="O22" s="109">
        <v>0.5</v>
      </c>
      <c r="P22" s="102"/>
    </row>
    <row r="23" spans="2:1021" ht="17.100000000000001" customHeight="1" thickTop="1" thickBot="1" x14ac:dyDescent="0.35">
      <c r="B23" s="14"/>
      <c r="C23" s="72" t="s">
        <v>43</v>
      </c>
      <c r="D23" s="73"/>
      <c r="E23" s="24"/>
      <c r="F23" s="24"/>
      <c r="G23" s="24"/>
      <c r="H23" s="24"/>
      <c r="I23" s="24"/>
      <c r="J23" s="110"/>
      <c r="K23" s="111"/>
      <c r="L23" s="102"/>
      <c r="M23" s="102"/>
      <c r="N23" s="112"/>
      <c r="O23" s="112"/>
      <c r="P23" s="102"/>
    </row>
    <row r="24" spans="2:1021" ht="17.100000000000001" customHeight="1" thickBot="1" x14ac:dyDescent="0.35">
      <c r="B24" s="14"/>
      <c r="C24" s="74" t="s">
        <v>44</v>
      </c>
      <c r="D24" s="75"/>
      <c r="E24" s="24"/>
      <c r="F24" s="24"/>
      <c r="G24" s="24"/>
      <c r="H24" s="24"/>
      <c r="I24" s="24"/>
      <c r="J24" s="110"/>
      <c r="K24" s="111"/>
      <c r="L24" s="113" t="s">
        <v>13</v>
      </c>
      <c r="M24" s="114" t="e">
        <f>D24/D23</f>
        <v>#DIV/0!</v>
      </c>
      <c r="N24" s="112"/>
      <c r="O24" s="112"/>
      <c r="P24" s="102"/>
    </row>
    <row r="25" spans="2:1021" ht="17.100000000000001" customHeight="1" thickBot="1" x14ac:dyDescent="0.35">
      <c r="B25" s="14"/>
      <c r="C25" s="15"/>
      <c r="D25" s="15"/>
      <c r="E25" s="15"/>
      <c r="F25" s="15"/>
      <c r="G25" s="15"/>
      <c r="H25" s="15"/>
      <c r="I25" s="15"/>
      <c r="J25" s="115"/>
      <c r="K25" s="116"/>
      <c r="L25" s="113" t="s">
        <v>9</v>
      </c>
      <c r="M25" s="117" t="e">
        <f>IF(M24&gt;70%,"T",IF(M24&lt;=30%,"ST","ST T"))</f>
        <v>#DIV/0!</v>
      </c>
      <c r="N25" s="112"/>
      <c r="O25" s="112"/>
      <c r="P25" s="118"/>
      <c r="Q25" s="119"/>
      <c r="R25" s="119"/>
      <c r="S25" s="119"/>
      <c r="T25" s="119"/>
      <c r="U25" s="119"/>
      <c r="V25" s="119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  <c r="VV25" s="3"/>
      <c r="VW25" s="3"/>
      <c r="VX25" s="3"/>
      <c r="VY25" s="3"/>
      <c r="VZ25" s="3"/>
      <c r="WA25" s="3"/>
      <c r="WB25" s="3"/>
      <c r="WC25" s="3"/>
      <c r="WD25" s="3"/>
      <c r="WE25" s="3"/>
      <c r="WF25" s="3"/>
      <c r="WG25" s="3"/>
      <c r="WH25" s="3"/>
      <c r="WI25" s="3"/>
      <c r="WJ25" s="3"/>
      <c r="WK25" s="3"/>
      <c r="WL25" s="3"/>
      <c r="WM25" s="3"/>
      <c r="WN25" s="3"/>
      <c r="WO25" s="3"/>
      <c r="WP25" s="3"/>
      <c r="WQ25" s="3"/>
      <c r="WR25" s="3"/>
      <c r="WS25" s="3"/>
      <c r="WT25" s="3"/>
      <c r="WU25" s="3"/>
      <c r="WV25" s="3"/>
      <c r="WW25" s="3"/>
      <c r="WX25" s="3"/>
      <c r="WY25" s="3"/>
      <c r="WZ25" s="3"/>
      <c r="XA25" s="3"/>
      <c r="XB25" s="3"/>
      <c r="XC25" s="3"/>
      <c r="XD25" s="3"/>
      <c r="XE25" s="3"/>
      <c r="XF25" s="3"/>
      <c r="XG25" s="3"/>
      <c r="XH25" s="3"/>
      <c r="XI25" s="3"/>
      <c r="XJ25" s="3"/>
      <c r="XK25" s="3"/>
      <c r="XL25" s="3"/>
      <c r="XM25" s="3"/>
      <c r="XN25" s="3"/>
      <c r="XO25" s="3"/>
      <c r="XP25" s="3"/>
      <c r="XQ25" s="3"/>
      <c r="XR25" s="3"/>
      <c r="XS25" s="3"/>
      <c r="XT25" s="3"/>
      <c r="XU25" s="3"/>
      <c r="XV25" s="3"/>
      <c r="XW25" s="3"/>
      <c r="XX25" s="3"/>
      <c r="XY25" s="3"/>
      <c r="XZ25" s="3"/>
      <c r="YA25" s="3"/>
      <c r="YB25" s="3"/>
      <c r="YC25" s="3"/>
      <c r="YD25" s="3"/>
      <c r="YE25" s="3"/>
      <c r="YF25" s="3"/>
      <c r="YG25" s="3"/>
      <c r="YH25" s="3"/>
      <c r="YI25" s="3"/>
      <c r="YJ25" s="3"/>
      <c r="YK25" s="3"/>
      <c r="YL25" s="3"/>
      <c r="YM25" s="3"/>
      <c r="YN25" s="3"/>
      <c r="YO25" s="3"/>
      <c r="YP25" s="3"/>
      <c r="YQ25" s="3"/>
      <c r="YR25" s="3"/>
      <c r="YS25" s="3"/>
      <c r="YT25" s="3"/>
      <c r="YU25" s="3"/>
      <c r="YV25" s="3"/>
      <c r="YW25" s="3"/>
      <c r="YX25" s="3"/>
      <c r="YY25" s="3"/>
      <c r="YZ25" s="3"/>
      <c r="ZA25" s="3"/>
      <c r="ZB25" s="3"/>
      <c r="ZC25" s="3"/>
      <c r="ZD25" s="3"/>
      <c r="ZE25" s="3"/>
      <c r="ZF25" s="3"/>
      <c r="ZG25" s="3"/>
      <c r="ZH25" s="3"/>
      <c r="ZI25" s="3"/>
      <c r="ZJ25" s="3"/>
      <c r="ZK25" s="3"/>
      <c r="ZL25" s="3"/>
      <c r="ZM25" s="3"/>
      <c r="ZN25" s="3"/>
      <c r="ZO25" s="3"/>
      <c r="ZP25" s="3"/>
      <c r="ZQ25" s="3"/>
      <c r="ZR25" s="3"/>
      <c r="ZS25" s="3"/>
      <c r="ZT25" s="3"/>
      <c r="ZU25" s="3"/>
      <c r="ZV25" s="3"/>
      <c r="ZW25" s="3"/>
      <c r="ZX25" s="3"/>
      <c r="ZY25" s="3"/>
      <c r="ZZ25" s="3"/>
      <c r="AAA25" s="3"/>
      <c r="AAB25" s="3"/>
      <c r="AAC25" s="3"/>
      <c r="AAD25" s="3"/>
      <c r="AAE25" s="3"/>
      <c r="AAF25" s="3"/>
      <c r="AAG25" s="3"/>
      <c r="AAH25" s="3"/>
      <c r="AAI25" s="3"/>
      <c r="AAJ25" s="3"/>
      <c r="AAK25" s="3"/>
      <c r="AAL25" s="3"/>
      <c r="AAM25" s="3"/>
      <c r="AAN25" s="3"/>
      <c r="AAO25" s="3"/>
      <c r="AAP25" s="3"/>
      <c r="AAQ25" s="3"/>
      <c r="AAR25" s="3"/>
      <c r="AAS25" s="3"/>
      <c r="AAT25" s="3"/>
      <c r="AAU25" s="3"/>
      <c r="AAV25" s="3"/>
      <c r="AAW25" s="3"/>
      <c r="AAX25" s="3"/>
      <c r="AAY25" s="3"/>
      <c r="AAZ25" s="3"/>
      <c r="ABA25" s="3"/>
      <c r="ABB25" s="3"/>
      <c r="ABC25" s="3"/>
      <c r="ABD25" s="3"/>
      <c r="ABE25" s="3"/>
      <c r="ABF25" s="3"/>
      <c r="ABG25" s="3"/>
      <c r="ABH25" s="3"/>
      <c r="ABI25" s="3"/>
      <c r="ABJ25" s="3"/>
      <c r="ABK25" s="3"/>
      <c r="ABL25" s="3"/>
      <c r="ABM25" s="3"/>
      <c r="ABN25" s="3"/>
      <c r="ABO25" s="3"/>
      <c r="ABP25" s="3"/>
      <c r="ABQ25" s="3"/>
      <c r="ABR25" s="3"/>
      <c r="ABS25" s="3"/>
      <c r="ABT25" s="3"/>
      <c r="ABU25" s="3"/>
      <c r="ABV25" s="3"/>
      <c r="ABW25" s="3"/>
      <c r="ABX25" s="3"/>
      <c r="ABY25" s="3"/>
      <c r="ABZ25" s="3"/>
      <c r="ACA25" s="3"/>
      <c r="ACB25" s="3"/>
      <c r="ACC25" s="3"/>
      <c r="ACD25" s="3"/>
      <c r="ACE25" s="3"/>
      <c r="ACF25" s="3"/>
      <c r="ACG25" s="3"/>
      <c r="ACH25" s="3"/>
      <c r="ACI25" s="3"/>
      <c r="ACJ25" s="3"/>
      <c r="ACK25" s="3"/>
      <c r="ACL25" s="3"/>
      <c r="ACM25" s="3"/>
      <c r="ACN25" s="3"/>
      <c r="ACO25" s="3"/>
      <c r="ACP25" s="3"/>
      <c r="ACQ25" s="3"/>
      <c r="ACR25" s="3"/>
      <c r="ACS25" s="3"/>
      <c r="ACT25" s="3"/>
      <c r="ACU25" s="3"/>
      <c r="ACV25" s="3"/>
      <c r="ACW25" s="3"/>
      <c r="ACX25" s="3"/>
      <c r="ACY25" s="3"/>
      <c r="ACZ25" s="3"/>
      <c r="ADA25" s="3"/>
      <c r="ADB25" s="3"/>
      <c r="ADC25" s="3"/>
      <c r="ADD25" s="3"/>
      <c r="ADE25" s="3"/>
      <c r="ADF25" s="3"/>
      <c r="ADG25" s="3"/>
      <c r="ADH25" s="3"/>
      <c r="ADI25" s="3"/>
      <c r="ADJ25" s="3"/>
      <c r="ADK25" s="3"/>
      <c r="ADL25" s="3"/>
      <c r="ADM25" s="3"/>
      <c r="ADN25" s="3"/>
      <c r="ADO25" s="3"/>
      <c r="ADP25" s="3"/>
      <c r="ADQ25" s="3"/>
      <c r="ADR25" s="3"/>
      <c r="ADS25" s="3"/>
      <c r="ADT25" s="3"/>
      <c r="ADU25" s="3"/>
      <c r="ADV25" s="3"/>
      <c r="ADW25" s="3"/>
      <c r="ADX25" s="3"/>
      <c r="ADY25" s="3"/>
      <c r="ADZ25" s="3"/>
      <c r="AEA25" s="3"/>
      <c r="AEB25" s="3"/>
      <c r="AEC25" s="3"/>
      <c r="AED25" s="3"/>
      <c r="AEE25" s="3"/>
      <c r="AEF25" s="3"/>
      <c r="AEG25" s="3"/>
      <c r="AEH25" s="3"/>
      <c r="AEI25" s="3"/>
      <c r="AEJ25" s="3"/>
      <c r="AEK25" s="3"/>
      <c r="AEL25" s="3"/>
      <c r="AEM25" s="3"/>
      <c r="AEN25" s="3"/>
      <c r="AEO25" s="3"/>
      <c r="AEP25" s="3"/>
      <c r="AEQ25" s="3"/>
      <c r="AER25" s="3"/>
      <c r="AES25" s="3"/>
      <c r="AET25" s="3"/>
      <c r="AEU25" s="3"/>
      <c r="AEV25" s="3"/>
      <c r="AEW25" s="3"/>
      <c r="AEX25" s="3"/>
      <c r="AEY25" s="3"/>
      <c r="AEZ25" s="3"/>
      <c r="AFA25" s="3"/>
      <c r="AFB25" s="3"/>
      <c r="AFC25" s="3"/>
      <c r="AFD25" s="3"/>
      <c r="AFE25" s="3"/>
      <c r="AFF25" s="3"/>
      <c r="AFG25" s="3"/>
      <c r="AFH25" s="3"/>
      <c r="AFI25" s="3"/>
      <c r="AFJ25" s="3"/>
      <c r="AFK25" s="3"/>
      <c r="AFL25" s="3"/>
      <c r="AFM25" s="3"/>
      <c r="AFN25" s="3"/>
      <c r="AFO25" s="3"/>
      <c r="AFP25" s="3"/>
      <c r="AFQ25" s="3"/>
      <c r="AFR25" s="3"/>
      <c r="AFS25" s="3"/>
      <c r="AFT25" s="3"/>
      <c r="AFU25" s="3"/>
      <c r="AFV25" s="3"/>
      <c r="AFW25" s="3"/>
      <c r="AFX25" s="3"/>
      <c r="AFY25" s="3"/>
      <c r="AFZ25" s="3"/>
      <c r="AGA25" s="3"/>
      <c r="AGB25" s="3"/>
      <c r="AGC25" s="3"/>
      <c r="AGD25" s="3"/>
      <c r="AGE25" s="3"/>
      <c r="AGF25" s="3"/>
      <c r="AGG25" s="3"/>
      <c r="AGH25" s="3"/>
      <c r="AGI25" s="3"/>
      <c r="AGJ25" s="3"/>
      <c r="AGK25" s="3"/>
      <c r="AGL25" s="3"/>
      <c r="AGM25" s="3"/>
      <c r="AGN25" s="3"/>
      <c r="AGO25" s="3"/>
      <c r="AGP25" s="3"/>
      <c r="AGQ25" s="3"/>
      <c r="AGR25" s="3"/>
      <c r="AGS25" s="3"/>
      <c r="AGT25" s="3"/>
      <c r="AGU25" s="3"/>
      <c r="AGV25" s="3"/>
      <c r="AGW25" s="3"/>
      <c r="AGX25" s="3"/>
      <c r="AGY25" s="3"/>
      <c r="AGZ25" s="3"/>
      <c r="AHA25" s="3"/>
      <c r="AHB25" s="3"/>
      <c r="AHC25" s="3"/>
      <c r="AHD25" s="3"/>
      <c r="AHE25" s="3"/>
      <c r="AHF25" s="3"/>
      <c r="AHG25" s="3"/>
      <c r="AHH25" s="3"/>
      <c r="AHI25" s="3"/>
      <c r="AHJ25" s="3"/>
      <c r="AHK25" s="3"/>
      <c r="AHL25" s="3"/>
      <c r="AHM25" s="3"/>
      <c r="AHN25" s="3"/>
      <c r="AHO25" s="3"/>
      <c r="AHP25" s="3"/>
      <c r="AHQ25" s="3"/>
      <c r="AHR25" s="3"/>
      <c r="AHS25" s="3"/>
      <c r="AHT25" s="3"/>
      <c r="AHU25" s="3"/>
      <c r="AHV25" s="3"/>
      <c r="AHW25" s="3"/>
      <c r="AHX25" s="3"/>
      <c r="AHY25" s="3"/>
      <c r="AHZ25" s="3"/>
      <c r="AIA25" s="3"/>
      <c r="AIB25" s="3"/>
      <c r="AIC25" s="3"/>
      <c r="AID25" s="3"/>
      <c r="AIE25" s="3"/>
      <c r="AIF25" s="3"/>
      <c r="AIG25" s="3"/>
      <c r="AIH25" s="3"/>
      <c r="AII25" s="3"/>
      <c r="AIJ25" s="3"/>
      <c r="AIK25" s="3"/>
      <c r="AIL25" s="3"/>
      <c r="AIM25" s="3"/>
      <c r="AIN25" s="3"/>
      <c r="AIO25" s="3"/>
      <c r="AIP25" s="3"/>
      <c r="AIQ25" s="3"/>
      <c r="AIR25" s="3"/>
      <c r="AIS25" s="3"/>
      <c r="AIT25" s="3"/>
      <c r="AIU25" s="3"/>
      <c r="AIV25" s="3"/>
      <c r="AIW25" s="3"/>
      <c r="AIX25" s="3"/>
      <c r="AIY25" s="3"/>
      <c r="AIZ25" s="3"/>
      <c r="AJA25" s="3"/>
      <c r="AJB25" s="3"/>
      <c r="AJC25" s="3"/>
      <c r="AJD25" s="3"/>
      <c r="AJE25" s="3"/>
      <c r="AJF25" s="3"/>
      <c r="AJG25" s="3"/>
      <c r="AJH25" s="3"/>
      <c r="AJI25" s="3"/>
      <c r="AJJ25" s="3"/>
      <c r="AJK25" s="3"/>
      <c r="AJL25" s="3"/>
      <c r="AJM25" s="3"/>
      <c r="AJN25" s="3"/>
      <c r="AJO25" s="3"/>
      <c r="AJP25" s="3"/>
      <c r="AJQ25" s="3"/>
      <c r="AJR25" s="3"/>
      <c r="AJS25" s="3"/>
      <c r="AJT25" s="3"/>
      <c r="AJU25" s="3"/>
      <c r="AJV25" s="3"/>
      <c r="AJW25" s="3"/>
      <c r="AJX25" s="3"/>
      <c r="AJY25" s="3"/>
      <c r="AJZ25" s="3"/>
      <c r="AKA25" s="3"/>
      <c r="AKB25" s="3"/>
      <c r="AKC25" s="3"/>
      <c r="AKD25" s="3"/>
      <c r="AKE25" s="3"/>
      <c r="AKF25" s="3"/>
      <c r="AKG25" s="3"/>
      <c r="AKH25" s="3"/>
      <c r="AKI25" s="3"/>
      <c r="AKJ25" s="3"/>
      <c r="AKK25" s="3"/>
      <c r="AKL25" s="3"/>
      <c r="AKM25" s="3"/>
      <c r="AKN25" s="3"/>
      <c r="AKO25" s="3"/>
      <c r="AKP25" s="3"/>
      <c r="AKQ25" s="3"/>
      <c r="AKR25" s="3"/>
      <c r="AKS25" s="3"/>
      <c r="AKT25" s="3"/>
      <c r="AKU25" s="3"/>
      <c r="AKV25" s="3"/>
      <c r="AKW25" s="3"/>
      <c r="AKX25" s="3"/>
      <c r="AKY25" s="3"/>
      <c r="AKZ25" s="3"/>
      <c r="ALA25" s="3"/>
      <c r="ALB25" s="3"/>
      <c r="ALC25" s="3"/>
      <c r="ALD25" s="3"/>
      <c r="ALE25" s="3"/>
      <c r="ALF25" s="3"/>
      <c r="ALG25" s="3"/>
      <c r="ALH25" s="3"/>
      <c r="ALI25" s="3"/>
      <c r="ALJ25" s="3"/>
      <c r="ALK25" s="3"/>
      <c r="ALL25" s="3"/>
      <c r="ALM25" s="3"/>
      <c r="ALN25" s="3"/>
      <c r="ALO25" s="3"/>
      <c r="ALP25" s="3"/>
      <c r="ALQ25" s="3"/>
      <c r="ALR25" s="3"/>
      <c r="ALS25" s="3"/>
      <c r="ALT25" s="3"/>
      <c r="ALU25" s="3"/>
      <c r="ALV25" s="3"/>
      <c r="ALW25" s="3"/>
      <c r="ALX25" s="3"/>
      <c r="ALY25" s="3"/>
      <c r="ALZ25" s="3"/>
      <c r="AMA25" s="3"/>
      <c r="AMB25" s="3"/>
      <c r="AMC25" s="3"/>
      <c r="AMD25" s="3"/>
      <c r="AME25" s="3"/>
      <c r="AMF25" s="3"/>
      <c r="AMG25" s="3"/>
    </row>
    <row r="26" spans="2:1021" ht="19.05" customHeight="1" thickBot="1" x14ac:dyDescent="0.35">
      <c r="B26" s="14"/>
      <c r="C26" s="12" t="s">
        <v>52</v>
      </c>
      <c r="D26" s="13"/>
      <c r="E26" s="15"/>
      <c r="F26" s="15"/>
      <c r="G26" s="15"/>
      <c r="H26" s="15"/>
      <c r="I26" s="17"/>
      <c r="J26" s="115"/>
      <c r="K26" s="116"/>
      <c r="L26" s="113" t="s">
        <v>40</v>
      </c>
      <c r="M26" s="163" t="e">
        <f>IF(M24&gt;70%,10,IF(M24&lt;=30%,9,9.5))</f>
        <v>#DIV/0!</v>
      </c>
      <c r="N26" s="112"/>
      <c r="O26" s="112"/>
      <c r="P26" s="120"/>
      <c r="Q26" s="121"/>
      <c r="R26" s="121"/>
      <c r="S26" s="121"/>
      <c r="T26" s="121"/>
      <c r="U26" s="121"/>
      <c r="V26" s="121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  <c r="VM26" s="6"/>
      <c r="VN26" s="6"/>
      <c r="VO26" s="6"/>
      <c r="VP26" s="6"/>
      <c r="VQ26" s="6"/>
      <c r="VR26" s="6"/>
      <c r="VS26" s="6"/>
      <c r="VT26" s="6"/>
      <c r="VU26" s="6"/>
      <c r="VV26" s="6"/>
      <c r="VW26" s="6"/>
      <c r="VX26" s="6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6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  <c r="ZQ26" s="6"/>
      <c r="ZR26" s="6"/>
      <c r="ZS26" s="6"/>
      <c r="ZT26" s="6"/>
      <c r="ZU26" s="6"/>
      <c r="ZV26" s="6"/>
      <c r="ZW26" s="6"/>
      <c r="ZX26" s="6"/>
      <c r="ZY26" s="6"/>
      <c r="ZZ26" s="6"/>
      <c r="AAA26" s="6"/>
      <c r="AAB26" s="6"/>
      <c r="AAC26" s="6"/>
      <c r="AAD26" s="6"/>
      <c r="AAE26" s="6"/>
      <c r="AAF26" s="6"/>
      <c r="AAG26" s="6"/>
      <c r="AAH26" s="6"/>
      <c r="AAI26" s="6"/>
      <c r="AAJ26" s="6"/>
      <c r="AAK26" s="6"/>
      <c r="AAL26" s="6"/>
      <c r="AAM26" s="6"/>
      <c r="AAN26" s="6"/>
      <c r="AAO26" s="6"/>
      <c r="AAP26" s="6"/>
      <c r="AAQ26" s="6"/>
      <c r="AAR26" s="6"/>
      <c r="AAS26" s="6"/>
      <c r="AAT26" s="6"/>
      <c r="AAU26" s="6"/>
      <c r="AAV26" s="6"/>
      <c r="AAW26" s="6"/>
      <c r="AAX26" s="6"/>
      <c r="AAY26" s="6"/>
      <c r="AAZ26" s="6"/>
      <c r="ABA26" s="6"/>
      <c r="ABB26" s="6"/>
      <c r="ABC26" s="6"/>
      <c r="ABD26" s="6"/>
      <c r="ABE26" s="6"/>
      <c r="ABF26" s="6"/>
      <c r="ABG26" s="6"/>
      <c r="ABH26" s="6"/>
      <c r="ABI26" s="6"/>
      <c r="ABJ26" s="6"/>
      <c r="ABK26" s="6"/>
      <c r="ABL26" s="6"/>
      <c r="ABM26" s="6"/>
      <c r="ABN26" s="6"/>
      <c r="ABO26" s="6"/>
      <c r="ABP26" s="6"/>
      <c r="ABQ26" s="6"/>
      <c r="ABR26" s="6"/>
      <c r="ABS26" s="6"/>
      <c r="ABT26" s="6"/>
      <c r="ABU26" s="6"/>
      <c r="ABV26" s="6"/>
      <c r="ABW26" s="6"/>
      <c r="ABX26" s="6"/>
      <c r="ABY26" s="6"/>
      <c r="ABZ26" s="6"/>
      <c r="ACA26" s="6"/>
      <c r="ACB26" s="6"/>
      <c r="ACC26" s="6"/>
      <c r="ACD26" s="6"/>
      <c r="ACE26" s="6"/>
      <c r="ACF26" s="6"/>
      <c r="ACG26" s="6"/>
      <c r="ACH26" s="6"/>
      <c r="ACI26" s="6"/>
      <c r="ACJ26" s="6"/>
      <c r="ACK26" s="6"/>
      <c r="ACL26" s="6"/>
      <c r="ACM26" s="6"/>
      <c r="ACN26" s="6"/>
      <c r="ACO26" s="6"/>
      <c r="ACP26" s="6"/>
      <c r="ACQ26" s="6"/>
      <c r="ACR26" s="6"/>
      <c r="ACS26" s="6"/>
      <c r="ACT26" s="6"/>
      <c r="ACU26" s="6"/>
      <c r="ACV26" s="6"/>
      <c r="ACW26" s="6"/>
      <c r="ACX26" s="6"/>
      <c r="ACY26" s="6"/>
      <c r="ACZ26" s="6"/>
      <c r="ADA26" s="6"/>
      <c r="ADB26" s="6"/>
      <c r="ADC26" s="6"/>
      <c r="ADD26" s="6"/>
      <c r="ADE26" s="6"/>
      <c r="ADF26" s="6"/>
      <c r="ADG26" s="6"/>
      <c r="ADH26" s="6"/>
      <c r="ADI26" s="6"/>
      <c r="ADJ26" s="6"/>
      <c r="ADK26" s="6"/>
      <c r="ADL26" s="6"/>
      <c r="ADM26" s="6"/>
      <c r="ADN26" s="6"/>
      <c r="ADO26" s="6"/>
      <c r="ADP26" s="6"/>
      <c r="ADQ26" s="6"/>
      <c r="ADR26" s="6"/>
      <c r="ADS26" s="6"/>
      <c r="ADT26" s="6"/>
      <c r="ADU26" s="6"/>
      <c r="ADV26" s="6"/>
      <c r="ADW26" s="6"/>
      <c r="ADX26" s="6"/>
      <c r="ADY26" s="6"/>
      <c r="ADZ26" s="6"/>
      <c r="AEA26" s="6"/>
      <c r="AEB26" s="6"/>
      <c r="AEC26" s="6"/>
      <c r="AED26" s="6"/>
      <c r="AEE26" s="6"/>
      <c r="AEF26" s="6"/>
      <c r="AEG26" s="6"/>
      <c r="AEH26" s="6"/>
      <c r="AEI26" s="6"/>
      <c r="AEJ26" s="6"/>
      <c r="AEK26" s="6"/>
      <c r="AEL26" s="6"/>
      <c r="AEM26" s="6"/>
      <c r="AEN26" s="6"/>
      <c r="AEO26" s="6"/>
      <c r="AEP26" s="6"/>
      <c r="AEQ26" s="6"/>
      <c r="AER26" s="6"/>
      <c r="AES26" s="6"/>
      <c r="AET26" s="6"/>
      <c r="AEU26" s="6"/>
      <c r="AEV26" s="6"/>
      <c r="AEW26" s="6"/>
      <c r="AEX26" s="6"/>
      <c r="AEY26" s="6"/>
      <c r="AEZ26" s="6"/>
      <c r="AFA26" s="6"/>
      <c r="AFB26" s="6"/>
      <c r="AFC26" s="6"/>
      <c r="AFD26" s="6"/>
      <c r="AFE26" s="6"/>
      <c r="AFF26" s="6"/>
      <c r="AFG26" s="6"/>
      <c r="AFH26" s="6"/>
      <c r="AFI26" s="6"/>
      <c r="AFJ26" s="6"/>
      <c r="AFK26" s="6"/>
      <c r="AFL26" s="6"/>
      <c r="AFM26" s="6"/>
      <c r="AFN26" s="6"/>
      <c r="AFO26" s="6"/>
      <c r="AFP26" s="6"/>
      <c r="AFQ26" s="6"/>
      <c r="AFR26" s="6"/>
      <c r="AFS26" s="6"/>
      <c r="AFT26" s="6"/>
      <c r="AFU26" s="6"/>
      <c r="AFV26" s="6"/>
      <c r="AFW26" s="6"/>
      <c r="AFX26" s="6"/>
      <c r="AFY26" s="6"/>
      <c r="AFZ26" s="6"/>
      <c r="AGA26" s="6"/>
      <c r="AGB26" s="6"/>
      <c r="AGC26" s="6"/>
      <c r="AGD26" s="6"/>
      <c r="AGE26" s="6"/>
      <c r="AGF26" s="6"/>
      <c r="AGG26" s="6"/>
      <c r="AGH26" s="6"/>
      <c r="AGI26" s="6"/>
      <c r="AGJ26" s="6"/>
      <c r="AGK26" s="6"/>
      <c r="AGL26" s="6"/>
      <c r="AGM26" s="6"/>
      <c r="AGN26" s="6"/>
      <c r="AGO26" s="6"/>
      <c r="AGP26" s="6"/>
      <c r="AGQ26" s="6"/>
      <c r="AGR26" s="6"/>
      <c r="AGS26" s="6"/>
      <c r="AGT26" s="6"/>
      <c r="AGU26" s="6"/>
      <c r="AGV26" s="6"/>
      <c r="AGW26" s="6"/>
      <c r="AGX26" s="6"/>
      <c r="AGY26" s="6"/>
      <c r="AGZ26" s="6"/>
      <c r="AHA26" s="6"/>
      <c r="AHB26" s="6"/>
      <c r="AHC26" s="6"/>
      <c r="AHD26" s="6"/>
      <c r="AHE26" s="6"/>
      <c r="AHF26" s="6"/>
      <c r="AHG26" s="6"/>
      <c r="AHH26" s="6"/>
      <c r="AHI26" s="6"/>
      <c r="AHJ26" s="6"/>
      <c r="AHK26" s="6"/>
      <c r="AHL26" s="6"/>
      <c r="AHM26" s="6"/>
      <c r="AHN26" s="6"/>
      <c r="AHO26" s="6"/>
      <c r="AHP26" s="6"/>
      <c r="AHQ26" s="6"/>
      <c r="AHR26" s="6"/>
      <c r="AHS26" s="6"/>
      <c r="AHT26" s="6"/>
      <c r="AHU26" s="6"/>
      <c r="AHV26" s="6"/>
      <c r="AHW26" s="6"/>
      <c r="AHX26" s="6"/>
      <c r="AHY26" s="6"/>
      <c r="AHZ26" s="6"/>
      <c r="AIA26" s="6"/>
      <c r="AIB26" s="6"/>
      <c r="AIC26" s="6"/>
      <c r="AID26" s="6"/>
      <c r="AIE26" s="6"/>
      <c r="AIF26" s="6"/>
      <c r="AIG26" s="6"/>
      <c r="AIH26" s="6"/>
      <c r="AII26" s="6"/>
      <c r="AIJ26" s="6"/>
      <c r="AIK26" s="6"/>
      <c r="AIL26" s="6"/>
      <c r="AIM26" s="6"/>
      <c r="AIN26" s="6"/>
      <c r="AIO26" s="6"/>
      <c r="AIP26" s="6"/>
      <c r="AIQ26" s="6"/>
      <c r="AIR26" s="6"/>
      <c r="AIS26" s="6"/>
      <c r="AIT26" s="6"/>
      <c r="AIU26" s="6"/>
      <c r="AIV26" s="6"/>
      <c r="AIW26" s="6"/>
      <c r="AIX26" s="6"/>
      <c r="AIY26" s="6"/>
      <c r="AIZ26" s="6"/>
      <c r="AJA26" s="6"/>
      <c r="AJB26" s="6"/>
      <c r="AJC26" s="6"/>
      <c r="AJD26" s="6"/>
      <c r="AJE26" s="6"/>
      <c r="AJF26" s="6"/>
      <c r="AJG26" s="6"/>
      <c r="AJH26" s="6"/>
      <c r="AJI26" s="6"/>
      <c r="AJJ26" s="6"/>
      <c r="AJK26" s="6"/>
      <c r="AJL26" s="6"/>
      <c r="AJM26" s="6"/>
      <c r="AJN26" s="6"/>
      <c r="AJO26" s="6"/>
      <c r="AJP26" s="6"/>
      <c r="AJQ26" s="6"/>
      <c r="AJR26" s="6"/>
      <c r="AJS26" s="6"/>
      <c r="AJT26" s="6"/>
      <c r="AJU26" s="6"/>
      <c r="AJV26" s="6"/>
      <c r="AJW26" s="6"/>
      <c r="AJX26" s="6"/>
      <c r="AJY26" s="6"/>
      <c r="AJZ26" s="6"/>
      <c r="AKA26" s="6"/>
      <c r="AKB26" s="6"/>
      <c r="AKC26" s="6"/>
      <c r="AKD26" s="6"/>
      <c r="AKE26" s="6"/>
      <c r="AKF26" s="6"/>
      <c r="AKG26" s="6"/>
      <c r="AKH26" s="6"/>
      <c r="AKI26" s="6"/>
      <c r="AKJ26" s="6"/>
      <c r="AKK26" s="6"/>
      <c r="AKL26" s="6"/>
      <c r="AKM26" s="6"/>
      <c r="AKN26" s="6"/>
      <c r="AKO26" s="6"/>
      <c r="AKP26" s="6"/>
      <c r="AKQ26" s="6"/>
      <c r="AKR26" s="6"/>
      <c r="AKS26" s="6"/>
      <c r="AKT26" s="6"/>
      <c r="AKU26" s="6"/>
      <c r="AKV26" s="6"/>
      <c r="AKW26" s="6"/>
      <c r="AKX26" s="6"/>
      <c r="AKY26" s="6"/>
      <c r="AKZ26" s="6"/>
      <c r="ALA26" s="6"/>
      <c r="ALB26" s="6"/>
      <c r="ALC26" s="6"/>
      <c r="ALD26" s="6"/>
      <c r="ALE26" s="6"/>
      <c r="ALF26" s="6"/>
      <c r="ALG26" s="6"/>
      <c r="ALH26" s="6"/>
      <c r="ALI26" s="6"/>
      <c r="ALJ26" s="6"/>
      <c r="ALK26" s="6"/>
      <c r="ALL26" s="6"/>
      <c r="ALM26" s="6"/>
      <c r="ALN26" s="6"/>
      <c r="ALO26" s="6"/>
      <c r="ALP26" s="6"/>
      <c r="ALQ26" s="6"/>
      <c r="ALR26" s="6"/>
      <c r="ALS26" s="6"/>
      <c r="ALT26" s="6"/>
      <c r="ALU26" s="6"/>
      <c r="ALV26" s="6"/>
      <c r="ALW26" s="6"/>
      <c r="ALX26" s="6"/>
      <c r="ALY26" s="6"/>
      <c r="ALZ26" s="6"/>
      <c r="AMA26" s="6"/>
      <c r="AMB26" s="6"/>
      <c r="AMC26" s="6"/>
      <c r="AMD26" s="6"/>
      <c r="AME26" s="6"/>
      <c r="AMF26" s="6"/>
      <c r="AMG26" s="6"/>
    </row>
    <row r="27" spans="2:1021" ht="17.100000000000001" customHeight="1" x14ac:dyDescent="0.3">
      <c r="B27" s="14"/>
      <c r="C27" s="89" t="s">
        <v>0</v>
      </c>
      <c r="D27" s="45"/>
      <c r="E27" s="15"/>
      <c r="F27" s="15"/>
      <c r="G27" s="15"/>
      <c r="H27" s="15"/>
      <c r="I27" s="25"/>
      <c r="J27" s="115"/>
      <c r="K27" s="116"/>
      <c r="L27" s="122"/>
      <c r="M27" s="102"/>
      <c r="N27" s="112"/>
      <c r="O27" s="112"/>
      <c r="P27" s="123"/>
      <c r="Q27" s="124"/>
      <c r="R27" s="124"/>
      <c r="S27" s="124"/>
      <c r="T27" s="124"/>
      <c r="U27" s="124"/>
      <c r="V27" s="124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</row>
    <row r="28" spans="2:1021" ht="17.100000000000001" customHeight="1" x14ac:dyDescent="0.3">
      <c r="B28" s="14"/>
      <c r="C28" s="90" t="s">
        <v>31</v>
      </c>
      <c r="D28" s="45"/>
      <c r="E28" s="15"/>
      <c r="F28" s="15"/>
      <c r="G28" s="15"/>
      <c r="H28" s="15"/>
      <c r="I28" s="25"/>
      <c r="J28" s="115"/>
      <c r="K28" s="116"/>
      <c r="L28" s="125"/>
      <c r="M28" s="126"/>
      <c r="N28" s="112"/>
      <c r="O28" s="112"/>
      <c r="P28" s="123"/>
      <c r="Q28" s="124"/>
      <c r="R28" s="124"/>
      <c r="S28" s="124"/>
      <c r="T28" s="124"/>
      <c r="U28" s="124"/>
      <c r="V28" s="124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</row>
    <row r="29" spans="2:1021" ht="17.100000000000001" customHeight="1" x14ac:dyDescent="0.3">
      <c r="B29" s="14"/>
      <c r="C29" s="90" t="s">
        <v>1</v>
      </c>
      <c r="D29" s="161"/>
      <c r="E29" s="15"/>
      <c r="F29" s="15"/>
      <c r="G29" s="15"/>
      <c r="H29" s="15"/>
      <c r="I29" s="25"/>
      <c r="J29" s="115"/>
      <c r="K29" s="116"/>
      <c r="L29" s="125"/>
      <c r="M29" s="126"/>
      <c r="N29" s="112"/>
      <c r="O29" s="112"/>
      <c r="P29" s="123"/>
      <c r="Q29" s="124"/>
      <c r="R29" s="124"/>
      <c r="S29" s="124"/>
      <c r="T29" s="124"/>
      <c r="U29" s="124"/>
      <c r="V29" s="124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1"/>
    </row>
    <row r="30" spans="2:1021" ht="17.100000000000001" customHeight="1" x14ac:dyDescent="0.3">
      <c r="B30" s="14"/>
      <c r="C30" s="91" t="s">
        <v>18</v>
      </c>
      <c r="D30" s="45"/>
      <c r="E30" s="15"/>
      <c r="F30" s="15"/>
      <c r="G30" s="15"/>
      <c r="H30" s="15"/>
      <c r="I30" s="25"/>
      <c r="J30" s="115"/>
      <c r="K30" s="116"/>
      <c r="L30" s="122"/>
      <c r="M30" s="126"/>
      <c r="P30" s="123"/>
      <c r="Q30" s="124"/>
      <c r="R30" s="124"/>
      <c r="S30" s="124"/>
      <c r="T30" s="124"/>
      <c r="U30" s="124"/>
      <c r="V30" s="124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</row>
    <row r="31" spans="2:1021" ht="17.100000000000001" customHeight="1" thickBot="1" x14ac:dyDescent="0.35">
      <c r="B31" s="14"/>
      <c r="C31" s="92" t="s">
        <v>19</v>
      </c>
      <c r="D31" s="162"/>
      <c r="E31" s="15"/>
      <c r="F31" s="15"/>
      <c r="G31" s="15"/>
      <c r="H31" s="15"/>
      <c r="I31" s="26"/>
      <c r="J31" s="115"/>
      <c r="K31" s="116"/>
      <c r="L31" s="122"/>
      <c r="M31" s="126"/>
      <c r="N31" s="127"/>
      <c r="O31" s="127"/>
      <c r="P31" s="123"/>
      <c r="Q31" s="124"/>
      <c r="R31" s="124"/>
      <c r="S31" s="124"/>
      <c r="T31" s="124"/>
      <c r="U31" s="124"/>
      <c r="V31" s="124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</row>
    <row r="32" spans="2:1021" ht="17.100000000000001" customHeight="1" thickBot="1" x14ac:dyDescent="0.35">
      <c r="B32" s="14"/>
      <c r="C32" s="93" t="s">
        <v>51</v>
      </c>
      <c r="D32" s="88">
        <f>D27+D28+D29+D30+D31</f>
        <v>0</v>
      </c>
      <c r="E32" s="15"/>
      <c r="F32" s="15"/>
      <c r="G32" s="15"/>
      <c r="H32" s="15"/>
      <c r="I32" s="18"/>
      <c r="J32" s="128"/>
      <c r="K32" s="129"/>
      <c r="L32" s="130" t="s">
        <v>11</v>
      </c>
      <c r="M32" s="131" t="e">
        <f>M33*D23</f>
        <v>#DIV/0!</v>
      </c>
      <c r="N32" s="132"/>
      <c r="O32" s="132"/>
      <c r="P32" s="123"/>
      <c r="Q32" s="124"/>
      <c r="R32" s="124"/>
      <c r="S32" s="124"/>
      <c r="T32" s="124"/>
      <c r="U32" s="124"/>
      <c r="V32" s="124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</row>
    <row r="33" spans="2:1021" ht="17.100000000000001" customHeight="1" thickBot="1" x14ac:dyDescent="0.35">
      <c r="B33" s="14"/>
      <c r="C33" s="94" t="s">
        <v>42</v>
      </c>
      <c r="D33" s="166" t="e">
        <f>D32/D23</f>
        <v>#DIV/0!</v>
      </c>
      <c r="E33" s="15"/>
      <c r="F33" s="15"/>
      <c r="G33" s="15"/>
      <c r="H33" s="15"/>
      <c r="I33" s="16"/>
      <c r="J33" s="128"/>
      <c r="K33" s="129"/>
      <c r="L33" s="133" t="s">
        <v>46</v>
      </c>
      <c r="M33" s="134" t="e">
        <f>IF(D33&gt;M26,M26,D33)</f>
        <v>#DIV/0!</v>
      </c>
      <c r="P33" s="123"/>
      <c r="Q33" s="124"/>
      <c r="R33" s="124"/>
      <c r="S33" s="124"/>
      <c r="T33" s="124"/>
      <c r="U33" s="124"/>
      <c r="V33" s="124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</row>
    <row r="34" spans="2:1021" ht="19.05" customHeight="1" thickBot="1" x14ac:dyDescent="0.35">
      <c r="B34" s="14"/>
      <c r="C34" s="168" t="s">
        <v>54</v>
      </c>
      <c r="D34" s="169"/>
      <c r="E34" s="17"/>
      <c r="F34" s="59"/>
      <c r="G34" s="59"/>
      <c r="H34" s="59"/>
      <c r="I34" s="16"/>
      <c r="J34" s="128"/>
      <c r="K34" s="129"/>
      <c r="L34" s="122"/>
      <c r="M34" s="122"/>
      <c r="N34" s="135"/>
      <c r="O34" s="135"/>
      <c r="P34" s="123"/>
      <c r="Q34" s="124"/>
      <c r="R34" s="124"/>
      <c r="S34" s="124"/>
      <c r="T34" s="124"/>
      <c r="U34" s="124"/>
      <c r="V34" s="124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</row>
    <row r="35" spans="2:1021" ht="17.100000000000001" customHeight="1" x14ac:dyDescent="0.3">
      <c r="B35" s="14"/>
      <c r="C35" s="84" t="s">
        <v>49</v>
      </c>
      <c r="D35" s="82"/>
      <c r="E35" s="25"/>
      <c r="F35" s="48"/>
      <c r="G35" s="48"/>
      <c r="H35" s="48"/>
      <c r="I35" s="16"/>
      <c r="J35" s="128"/>
      <c r="K35" s="129"/>
      <c r="L35" s="122"/>
      <c r="M35" s="122"/>
      <c r="N35" s="135"/>
      <c r="O35" s="135"/>
      <c r="P35" s="123"/>
      <c r="Q35" s="124"/>
      <c r="R35" s="124"/>
      <c r="S35" s="124"/>
      <c r="T35" s="124"/>
      <c r="U35" s="124"/>
      <c r="V35" s="124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</row>
    <row r="36" spans="2:1021" ht="17.100000000000001" customHeight="1" x14ac:dyDescent="0.3">
      <c r="B36" s="14"/>
      <c r="C36" s="7" t="s">
        <v>50</v>
      </c>
      <c r="D36" s="83"/>
      <c r="E36" s="25"/>
      <c r="F36" s="48"/>
      <c r="G36" s="48"/>
      <c r="H36" s="48"/>
      <c r="I36" s="16"/>
      <c r="J36" s="128"/>
      <c r="K36" s="129"/>
      <c r="L36" s="122"/>
      <c r="M36" s="122"/>
      <c r="N36" s="135"/>
      <c r="O36" s="135"/>
      <c r="P36" s="123"/>
      <c r="Q36" s="124"/>
      <c r="R36" s="124"/>
      <c r="S36" s="124"/>
      <c r="T36" s="124"/>
      <c r="U36" s="124"/>
      <c r="V36" s="124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</row>
    <row r="37" spans="2:1021" ht="17.100000000000001" customHeight="1" x14ac:dyDescent="0.3">
      <c r="B37" s="14"/>
      <c r="C37" s="85"/>
      <c r="D37" s="83"/>
      <c r="E37" s="25"/>
      <c r="F37" s="48"/>
      <c r="G37" s="25"/>
      <c r="H37" s="25"/>
      <c r="I37" s="16"/>
      <c r="J37" s="128"/>
      <c r="K37" s="129"/>
      <c r="L37" s="122"/>
      <c r="M37" s="122"/>
      <c r="N37" s="135"/>
      <c r="O37" s="135"/>
      <c r="P37" s="123"/>
      <c r="Q37" s="124"/>
      <c r="R37" s="124"/>
      <c r="S37" s="124"/>
      <c r="T37" s="124"/>
      <c r="U37" s="124"/>
      <c r="V37" s="124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</row>
    <row r="38" spans="2:1021" ht="17.100000000000001" customHeight="1" thickBot="1" x14ac:dyDescent="0.35">
      <c r="B38" s="14"/>
      <c r="C38" s="85"/>
      <c r="D38" s="83"/>
      <c r="E38" s="25"/>
      <c r="F38" s="48"/>
      <c r="G38" s="25"/>
      <c r="H38" s="25"/>
      <c r="I38" s="16"/>
      <c r="J38" s="128"/>
      <c r="K38" s="129"/>
      <c r="L38" s="122"/>
      <c r="M38" s="122"/>
      <c r="N38" s="135"/>
      <c r="O38" s="135"/>
      <c r="P38" s="123"/>
      <c r="Q38" s="124"/>
      <c r="R38" s="124"/>
      <c r="S38" s="124"/>
      <c r="T38" s="124"/>
      <c r="U38" s="124"/>
      <c r="V38" s="124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</row>
    <row r="39" spans="2:1021" ht="17.100000000000001" customHeight="1" thickBot="1" x14ac:dyDescent="0.35">
      <c r="B39" s="14"/>
      <c r="C39" s="95" t="s">
        <v>53</v>
      </c>
      <c r="D39" s="96">
        <f>SUM(D35:D38)</f>
        <v>0</v>
      </c>
      <c r="E39" s="18"/>
      <c r="F39" s="18"/>
      <c r="G39" s="18"/>
      <c r="H39" s="18"/>
      <c r="I39" s="16"/>
      <c r="J39" s="128"/>
      <c r="K39" s="129"/>
      <c r="L39" s="122"/>
      <c r="M39" s="122"/>
      <c r="N39" s="135"/>
      <c r="O39" s="135"/>
      <c r="P39" s="123"/>
      <c r="Q39" s="124"/>
      <c r="R39" s="124"/>
      <c r="S39" s="124"/>
      <c r="T39" s="124"/>
      <c r="U39" s="124"/>
      <c r="V39" s="124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</row>
    <row r="40" spans="2:1021" ht="17.100000000000001" customHeight="1" thickBot="1" x14ac:dyDescent="0.35">
      <c r="B40" s="14"/>
      <c r="C40" s="97" t="s">
        <v>55</v>
      </c>
      <c r="D40" s="96">
        <f>D32+D39</f>
        <v>0</v>
      </c>
      <c r="E40" s="18"/>
      <c r="F40" s="18"/>
      <c r="G40" s="18"/>
      <c r="H40" s="18"/>
      <c r="I40" s="16"/>
      <c r="J40" s="128"/>
      <c r="K40" s="129"/>
      <c r="L40" s="122"/>
      <c r="M40" s="122"/>
      <c r="N40" s="135"/>
      <c r="O40" s="135"/>
      <c r="P40" s="123"/>
      <c r="Q40" s="124"/>
      <c r="R40" s="124"/>
      <c r="S40" s="124"/>
      <c r="T40" s="124"/>
      <c r="U40" s="124"/>
      <c r="V40" s="124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</row>
    <row r="41" spans="2:1021" ht="17.100000000000001" customHeight="1" x14ac:dyDescent="0.3">
      <c r="B41" s="14"/>
      <c r="C41" s="76"/>
      <c r="D41" s="16"/>
      <c r="E41" s="16"/>
      <c r="F41" s="18"/>
      <c r="G41" s="18"/>
      <c r="H41" s="18"/>
      <c r="I41" s="16"/>
      <c r="J41" s="128"/>
      <c r="K41" s="129"/>
      <c r="L41" s="122"/>
      <c r="M41" s="122"/>
      <c r="N41" s="135"/>
      <c r="O41" s="135"/>
      <c r="P41" s="123"/>
      <c r="Q41" s="124"/>
      <c r="R41" s="124"/>
      <c r="S41" s="124"/>
      <c r="T41" s="124"/>
      <c r="U41" s="124"/>
      <c r="V41" s="124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</row>
    <row r="42" spans="2:1021" ht="25.5" customHeight="1" x14ac:dyDescent="0.3">
      <c r="B42" s="14"/>
      <c r="C42" s="68" t="s">
        <v>2</v>
      </c>
      <c r="D42" s="77"/>
      <c r="E42" s="16"/>
      <c r="F42" s="18"/>
      <c r="G42" s="18"/>
      <c r="H42" s="18"/>
      <c r="I42" s="17"/>
      <c r="J42" s="136"/>
      <c r="K42" s="137"/>
      <c r="L42" s="122"/>
      <c r="M42" s="138"/>
      <c r="N42" s="137"/>
      <c r="O42" s="137"/>
      <c r="P42" s="120"/>
      <c r="Q42" s="121"/>
      <c r="R42" s="121"/>
      <c r="S42" s="121"/>
      <c r="T42" s="121"/>
      <c r="U42" s="121"/>
      <c r="V42" s="121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M42" s="6"/>
      <c r="ON42" s="6"/>
      <c r="OO42" s="6"/>
      <c r="OP42" s="6"/>
      <c r="OQ42" s="6"/>
      <c r="OR42" s="6"/>
      <c r="OS42" s="6"/>
      <c r="OT42" s="6"/>
      <c r="OU42" s="6"/>
      <c r="OV42" s="6"/>
      <c r="OW42" s="6"/>
      <c r="OX42" s="6"/>
      <c r="OY42" s="6"/>
      <c r="OZ42" s="6"/>
      <c r="PA42" s="6"/>
      <c r="PB42" s="6"/>
      <c r="PC42" s="6"/>
      <c r="PD42" s="6"/>
      <c r="PE42" s="6"/>
      <c r="PF42" s="6"/>
      <c r="PG42" s="6"/>
      <c r="PH42" s="6"/>
      <c r="PI42" s="6"/>
      <c r="PJ42" s="6"/>
      <c r="PK42" s="6"/>
      <c r="PL42" s="6"/>
      <c r="PM42" s="6"/>
      <c r="PN42" s="6"/>
      <c r="PO42" s="6"/>
      <c r="PP42" s="6"/>
      <c r="PQ42" s="6"/>
      <c r="PR42" s="6"/>
      <c r="PS42" s="6"/>
      <c r="PT42" s="6"/>
      <c r="PU42" s="6"/>
      <c r="PV42" s="6"/>
      <c r="PW42" s="6"/>
      <c r="PX42" s="6"/>
      <c r="PY42" s="6"/>
      <c r="PZ42" s="6"/>
      <c r="QA42" s="6"/>
      <c r="QB42" s="6"/>
      <c r="QC42" s="6"/>
      <c r="QD42" s="6"/>
      <c r="QE42" s="6"/>
      <c r="QF42" s="6"/>
      <c r="QG42" s="6"/>
      <c r="QH42" s="6"/>
      <c r="QI42" s="6"/>
      <c r="QJ42" s="6"/>
      <c r="QK42" s="6"/>
      <c r="QL42" s="6"/>
      <c r="QM42" s="6"/>
      <c r="QN42" s="6"/>
      <c r="QO42" s="6"/>
      <c r="QP42" s="6"/>
      <c r="QQ42" s="6"/>
      <c r="QR42" s="6"/>
      <c r="QS42" s="6"/>
      <c r="QT42" s="6"/>
      <c r="QU42" s="6"/>
      <c r="QV42" s="6"/>
      <c r="QW42" s="6"/>
      <c r="QX42" s="6"/>
      <c r="QY42" s="6"/>
      <c r="QZ42" s="6"/>
      <c r="RA42" s="6"/>
      <c r="RB42" s="6"/>
      <c r="RC42" s="6"/>
      <c r="RD42" s="6"/>
      <c r="RE42" s="6"/>
      <c r="RF42" s="6"/>
      <c r="RG42" s="6"/>
      <c r="RH42" s="6"/>
      <c r="RI42" s="6"/>
      <c r="RJ42" s="6"/>
      <c r="RK42" s="6"/>
      <c r="RL42" s="6"/>
      <c r="RM42" s="6"/>
      <c r="RN42" s="6"/>
      <c r="RO42" s="6"/>
      <c r="RP42" s="6"/>
      <c r="RQ42" s="6"/>
      <c r="RR42" s="6"/>
      <c r="RS42" s="6"/>
      <c r="RT42" s="6"/>
      <c r="RU42" s="6"/>
      <c r="RV42" s="6"/>
      <c r="RW42" s="6"/>
      <c r="RX42" s="6"/>
      <c r="RY42" s="6"/>
      <c r="RZ42" s="6"/>
      <c r="SA42" s="6"/>
      <c r="SB42" s="6"/>
      <c r="SC42" s="6"/>
      <c r="SD42" s="6"/>
      <c r="SE42" s="6"/>
      <c r="SF42" s="6"/>
      <c r="SG42" s="6"/>
      <c r="SH42" s="6"/>
      <c r="SI42" s="6"/>
      <c r="SJ42" s="6"/>
      <c r="SK42" s="6"/>
      <c r="SL42" s="6"/>
      <c r="SM42" s="6"/>
      <c r="SN42" s="6"/>
      <c r="SO42" s="6"/>
      <c r="SP42" s="6"/>
      <c r="SQ42" s="6"/>
      <c r="SR42" s="6"/>
      <c r="SS42" s="6"/>
      <c r="ST42" s="6"/>
      <c r="SU42" s="6"/>
      <c r="SV42" s="6"/>
      <c r="SW42" s="6"/>
      <c r="SX42" s="6"/>
      <c r="SY42" s="6"/>
      <c r="SZ42" s="6"/>
      <c r="TA42" s="6"/>
      <c r="TB42" s="6"/>
      <c r="TC42" s="6"/>
      <c r="TD42" s="6"/>
      <c r="TE42" s="6"/>
      <c r="TF42" s="6"/>
      <c r="TG42" s="6"/>
      <c r="TH42" s="6"/>
      <c r="TI42" s="6"/>
      <c r="TJ42" s="6"/>
      <c r="TK42" s="6"/>
      <c r="TL42" s="6"/>
      <c r="TM42" s="6"/>
      <c r="TN42" s="6"/>
      <c r="TO42" s="6"/>
      <c r="TP42" s="6"/>
      <c r="TQ42" s="6"/>
      <c r="TR42" s="6"/>
      <c r="TS42" s="6"/>
      <c r="TT42" s="6"/>
      <c r="TU42" s="6"/>
      <c r="TV42" s="6"/>
      <c r="TW42" s="6"/>
      <c r="TX42" s="6"/>
      <c r="TY42" s="6"/>
      <c r="TZ42" s="6"/>
      <c r="UA42" s="6"/>
      <c r="UB42" s="6"/>
      <c r="UC42" s="6"/>
      <c r="UD42" s="6"/>
      <c r="UE42" s="6"/>
      <c r="UF42" s="6"/>
      <c r="UG42" s="6"/>
      <c r="UH42" s="6"/>
      <c r="UI42" s="6"/>
      <c r="UJ42" s="6"/>
      <c r="UK42" s="6"/>
      <c r="UL42" s="6"/>
      <c r="UM42" s="6"/>
      <c r="UN42" s="6"/>
      <c r="UO42" s="6"/>
      <c r="UP42" s="6"/>
      <c r="UQ42" s="6"/>
      <c r="UR42" s="6"/>
      <c r="US42" s="6"/>
      <c r="UT42" s="6"/>
      <c r="UU42" s="6"/>
      <c r="UV42" s="6"/>
      <c r="UW42" s="6"/>
      <c r="UX42" s="6"/>
      <c r="UY42" s="6"/>
      <c r="UZ42" s="6"/>
      <c r="VA42" s="6"/>
      <c r="VB42" s="6"/>
      <c r="VC42" s="6"/>
      <c r="VD42" s="6"/>
      <c r="VE42" s="6"/>
      <c r="VF42" s="6"/>
      <c r="VG42" s="6"/>
      <c r="VH42" s="6"/>
      <c r="VI42" s="6"/>
      <c r="VJ42" s="6"/>
      <c r="VK42" s="6"/>
      <c r="VL42" s="6"/>
      <c r="VM42" s="6"/>
      <c r="VN42" s="6"/>
      <c r="VO42" s="6"/>
      <c r="VP42" s="6"/>
      <c r="VQ42" s="6"/>
      <c r="VR42" s="6"/>
      <c r="VS42" s="6"/>
      <c r="VT42" s="6"/>
      <c r="VU42" s="6"/>
      <c r="VV42" s="6"/>
      <c r="VW42" s="6"/>
      <c r="VX42" s="6"/>
      <c r="VY42" s="6"/>
      <c r="VZ42" s="6"/>
      <c r="WA42" s="6"/>
      <c r="WB42" s="6"/>
      <c r="WC42" s="6"/>
      <c r="WD42" s="6"/>
      <c r="WE42" s="6"/>
      <c r="WF42" s="6"/>
      <c r="WG42" s="6"/>
      <c r="WH42" s="6"/>
      <c r="WI42" s="6"/>
      <c r="WJ42" s="6"/>
      <c r="WK42" s="6"/>
      <c r="WL42" s="6"/>
      <c r="WM42" s="6"/>
      <c r="WN42" s="6"/>
      <c r="WO42" s="6"/>
      <c r="WP42" s="6"/>
      <c r="WQ42" s="6"/>
      <c r="WR42" s="6"/>
      <c r="WS42" s="6"/>
      <c r="WT42" s="6"/>
      <c r="WU42" s="6"/>
      <c r="WV42" s="6"/>
      <c r="WW42" s="6"/>
      <c r="WX42" s="6"/>
      <c r="WY42" s="6"/>
      <c r="WZ42" s="6"/>
      <c r="XA42" s="6"/>
      <c r="XB42" s="6"/>
      <c r="XC42" s="6"/>
      <c r="XD42" s="6"/>
      <c r="XE42" s="6"/>
      <c r="XF42" s="6"/>
      <c r="XG42" s="6"/>
      <c r="XH42" s="6"/>
      <c r="XI42" s="6"/>
      <c r="XJ42" s="6"/>
      <c r="XK42" s="6"/>
      <c r="XL42" s="6"/>
      <c r="XM42" s="6"/>
      <c r="XN42" s="6"/>
      <c r="XO42" s="6"/>
      <c r="XP42" s="6"/>
      <c r="XQ42" s="6"/>
      <c r="XR42" s="6"/>
      <c r="XS42" s="6"/>
      <c r="XT42" s="6"/>
      <c r="XU42" s="6"/>
      <c r="XV42" s="6"/>
      <c r="XW42" s="6"/>
      <c r="XX42" s="6"/>
      <c r="XY42" s="6"/>
      <c r="XZ42" s="6"/>
      <c r="YA42" s="6"/>
      <c r="YB42" s="6"/>
      <c r="YC42" s="6"/>
      <c r="YD42" s="6"/>
      <c r="YE42" s="6"/>
      <c r="YF42" s="6"/>
      <c r="YG42" s="6"/>
      <c r="YH42" s="6"/>
      <c r="YI42" s="6"/>
      <c r="YJ42" s="6"/>
      <c r="YK42" s="6"/>
      <c r="YL42" s="6"/>
      <c r="YM42" s="6"/>
      <c r="YN42" s="6"/>
      <c r="YO42" s="6"/>
      <c r="YP42" s="6"/>
      <c r="YQ42" s="6"/>
      <c r="YR42" s="6"/>
      <c r="YS42" s="6"/>
      <c r="YT42" s="6"/>
      <c r="YU42" s="6"/>
      <c r="YV42" s="6"/>
      <c r="YW42" s="6"/>
      <c r="YX42" s="6"/>
      <c r="YY42" s="6"/>
      <c r="YZ42" s="6"/>
      <c r="ZA42" s="6"/>
      <c r="ZB42" s="6"/>
      <c r="ZC42" s="6"/>
      <c r="ZD42" s="6"/>
      <c r="ZE42" s="6"/>
      <c r="ZF42" s="6"/>
      <c r="ZG42" s="6"/>
      <c r="ZH42" s="6"/>
      <c r="ZI42" s="6"/>
      <c r="ZJ42" s="6"/>
      <c r="ZK42" s="6"/>
      <c r="ZL42" s="6"/>
      <c r="ZM42" s="6"/>
      <c r="ZN42" s="6"/>
      <c r="ZO42" s="6"/>
      <c r="ZP42" s="6"/>
      <c r="ZQ42" s="6"/>
      <c r="ZR42" s="6"/>
      <c r="ZS42" s="6"/>
      <c r="ZT42" s="6"/>
      <c r="ZU42" s="6"/>
      <c r="ZV42" s="6"/>
      <c r="ZW42" s="6"/>
      <c r="ZX42" s="6"/>
      <c r="ZY42" s="6"/>
      <c r="ZZ42" s="6"/>
      <c r="AAA42" s="6"/>
      <c r="AAB42" s="6"/>
      <c r="AAC42" s="6"/>
      <c r="AAD42" s="6"/>
      <c r="AAE42" s="6"/>
      <c r="AAF42" s="6"/>
      <c r="AAG42" s="6"/>
      <c r="AAH42" s="6"/>
      <c r="AAI42" s="6"/>
      <c r="AAJ42" s="6"/>
      <c r="AAK42" s="6"/>
      <c r="AAL42" s="6"/>
      <c r="AAM42" s="6"/>
      <c r="AAN42" s="6"/>
      <c r="AAO42" s="6"/>
      <c r="AAP42" s="6"/>
      <c r="AAQ42" s="6"/>
      <c r="AAR42" s="6"/>
      <c r="AAS42" s="6"/>
      <c r="AAT42" s="6"/>
      <c r="AAU42" s="6"/>
      <c r="AAV42" s="6"/>
      <c r="AAW42" s="6"/>
      <c r="AAX42" s="6"/>
      <c r="AAY42" s="6"/>
      <c r="AAZ42" s="6"/>
      <c r="ABA42" s="6"/>
      <c r="ABB42" s="6"/>
      <c r="ABC42" s="6"/>
      <c r="ABD42" s="6"/>
      <c r="ABE42" s="6"/>
      <c r="ABF42" s="6"/>
      <c r="ABG42" s="6"/>
      <c r="ABH42" s="6"/>
      <c r="ABI42" s="6"/>
      <c r="ABJ42" s="6"/>
      <c r="ABK42" s="6"/>
      <c r="ABL42" s="6"/>
      <c r="ABM42" s="6"/>
      <c r="ABN42" s="6"/>
      <c r="ABO42" s="6"/>
      <c r="ABP42" s="6"/>
      <c r="ABQ42" s="6"/>
      <c r="ABR42" s="6"/>
      <c r="ABS42" s="6"/>
      <c r="ABT42" s="6"/>
      <c r="ABU42" s="6"/>
      <c r="ABV42" s="6"/>
      <c r="ABW42" s="6"/>
      <c r="ABX42" s="6"/>
      <c r="ABY42" s="6"/>
      <c r="ABZ42" s="6"/>
      <c r="ACA42" s="6"/>
      <c r="ACB42" s="6"/>
      <c r="ACC42" s="6"/>
      <c r="ACD42" s="6"/>
      <c r="ACE42" s="6"/>
      <c r="ACF42" s="6"/>
      <c r="ACG42" s="6"/>
      <c r="ACH42" s="6"/>
      <c r="ACI42" s="6"/>
      <c r="ACJ42" s="6"/>
      <c r="ACK42" s="6"/>
      <c r="ACL42" s="6"/>
      <c r="ACM42" s="6"/>
      <c r="ACN42" s="6"/>
      <c r="ACO42" s="6"/>
      <c r="ACP42" s="6"/>
      <c r="ACQ42" s="6"/>
      <c r="ACR42" s="6"/>
      <c r="ACS42" s="6"/>
      <c r="ACT42" s="6"/>
      <c r="ACU42" s="6"/>
      <c r="ACV42" s="6"/>
      <c r="ACW42" s="6"/>
      <c r="ACX42" s="6"/>
      <c r="ACY42" s="6"/>
      <c r="ACZ42" s="6"/>
      <c r="ADA42" s="6"/>
      <c r="ADB42" s="6"/>
      <c r="ADC42" s="6"/>
      <c r="ADD42" s="6"/>
      <c r="ADE42" s="6"/>
      <c r="ADF42" s="6"/>
      <c r="ADG42" s="6"/>
      <c r="ADH42" s="6"/>
      <c r="ADI42" s="6"/>
      <c r="ADJ42" s="6"/>
      <c r="ADK42" s="6"/>
      <c r="ADL42" s="6"/>
      <c r="ADM42" s="6"/>
      <c r="ADN42" s="6"/>
      <c r="ADO42" s="6"/>
      <c r="ADP42" s="6"/>
      <c r="ADQ42" s="6"/>
      <c r="ADR42" s="6"/>
      <c r="ADS42" s="6"/>
      <c r="ADT42" s="6"/>
      <c r="ADU42" s="6"/>
      <c r="ADV42" s="6"/>
      <c r="ADW42" s="6"/>
      <c r="ADX42" s="6"/>
      <c r="ADY42" s="6"/>
      <c r="ADZ42" s="6"/>
      <c r="AEA42" s="6"/>
      <c r="AEB42" s="6"/>
      <c r="AEC42" s="6"/>
      <c r="AED42" s="6"/>
      <c r="AEE42" s="6"/>
      <c r="AEF42" s="6"/>
      <c r="AEG42" s="6"/>
      <c r="AEH42" s="6"/>
      <c r="AEI42" s="6"/>
      <c r="AEJ42" s="6"/>
      <c r="AEK42" s="6"/>
      <c r="AEL42" s="6"/>
      <c r="AEM42" s="6"/>
      <c r="AEN42" s="6"/>
      <c r="AEO42" s="6"/>
      <c r="AEP42" s="6"/>
      <c r="AEQ42" s="6"/>
      <c r="AER42" s="6"/>
      <c r="AES42" s="6"/>
      <c r="AET42" s="6"/>
      <c r="AEU42" s="6"/>
      <c r="AEV42" s="6"/>
      <c r="AEW42" s="6"/>
      <c r="AEX42" s="6"/>
      <c r="AEY42" s="6"/>
      <c r="AEZ42" s="6"/>
      <c r="AFA42" s="6"/>
      <c r="AFB42" s="6"/>
      <c r="AFC42" s="6"/>
      <c r="AFD42" s="6"/>
      <c r="AFE42" s="6"/>
      <c r="AFF42" s="6"/>
      <c r="AFG42" s="6"/>
      <c r="AFH42" s="6"/>
      <c r="AFI42" s="6"/>
      <c r="AFJ42" s="6"/>
      <c r="AFK42" s="6"/>
      <c r="AFL42" s="6"/>
      <c r="AFM42" s="6"/>
      <c r="AFN42" s="6"/>
      <c r="AFO42" s="6"/>
      <c r="AFP42" s="6"/>
      <c r="AFQ42" s="6"/>
      <c r="AFR42" s="6"/>
      <c r="AFS42" s="6"/>
      <c r="AFT42" s="6"/>
      <c r="AFU42" s="6"/>
      <c r="AFV42" s="6"/>
      <c r="AFW42" s="6"/>
      <c r="AFX42" s="6"/>
      <c r="AFY42" s="6"/>
      <c r="AFZ42" s="6"/>
      <c r="AGA42" s="6"/>
      <c r="AGB42" s="6"/>
      <c r="AGC42" s="6"/>
      <c r="AGD42" s="6"/>
      <c r="AGE42" s="6"/>
      <c r="AGF42" s="6"/>
      <c r="AGG42" s="6"/>
      <c r="AGH42" s="6"/>
      <c r="AGI42" s="6"/>
      <c r="AGJ42" s="6"/>
      <c r="AGK42" s="6"/>
      <c r="AGL42" s="6"/>
      <c r="AGM42" s="6"/>
      <c r="AGN42" s="6"/>
      <c r="AGO42" s="6"/>
      <c r="AGP42" s="6"/>
      <c r="AGQ42" s="6"/>
      <c r="AGR42" s="6"/>
      <c r="AGS42" s="6"/>
      <c r="AGT42" s="6"/>
      <c r="AGU42" s="6"/>
      <c r="AGV42" s="6"/>
      <c r="AGW42" s="6"/>
      <c r="AGX42" s="6"/>
      <c r="AGY42" s="6"/>
      <c r="AGZ42" s="6"/>
      <c r="AHA42" s="6"/>
      <c r="AHB42" s="6"/>
      <c r="AHC42" s="6"/>
      <c r="AHD42" s="6"/>
      <c r="AHE42" s="6"/>
      <c r="AHF42" s="6"/>
      <c r="AHG42" s="6"/>
      <c r="AHH42" s="6"/>
      <c r="AHI42" s="6"/>
      <c r="AHJ42" s="6"/>
      <c r="AHK42" s="6"/>
      <c r="AHL42" s="6"/>
      <c r="AHM42" s="6"/>
      <c r="AHN42" s="6"/>
      <c r="AHO42" s="6"/>
      <c r="AHP42" s="6"/>
      <c r="AHQ42" s="6"/>
      <c r="AHR42" s="6"/>
      <c r="AHS42" s="6"/>
      <c r="AHT42" s="6"/>
      <c r="AHU42" s="6"/>
      <c r="AHV42" s="6"/>
      <c r="AHW42" s="6"/>
      <c r="AHX42" s="6"/>
      <c r="AHY42" s="6"/>
      <c r="AHZ42" s="6"/>
      <c r="AIA42" s="6"/>
      <c r="AIB42" s="6"/>
      <c r="AIC42" s="6"/>
      <c r="AID42" s="6"/>
      <c r="AIE42" s="6"/>
      <c r="AIF42" s="6"/>
      <c r="AIG42" s="6"/>
      <c r="AIH42" s="6"/>
      <c r="AII42" s="6"/>
      <c r="AIJ42" s="6"/>
      <c r="AIK42" s="6"/>
      <c r="AIL42" s="6"/>
      <c r="AIM42" s="6"/>
      <c r="AIN42" s="6"/>
      <c r="AIO42" s="6"/>
      <c r="AIP42" s="6"/>
      <c r="AIQ42" s="6"/>
      <c r="AIR42" s="6"/>
      <c r="AIS42" s="6"/>
      <c r="AIT42" s="6"/>
      <c r="AIU42" s="6"/>
      <c r="AIV42" s="6"/>
      <c r="AIW42" s="6"/>
      <c r="AIX42" s="6"/>
      <c r="AIY42" s="6"/>
      <c r="AIZ42" s="6"/>
      <c r="AJA42" s="6"/>
      <c r="AJB42" s="6"/>
      <c r="AJC42" s="6"/>
      <c r="AJD42" s="6"/>
      <c r="AJE42" s="6"/>
      <c r="AJF42" s="6"/>
      <c r="AJG42" s="6"/>
      <c r="AJH42" s="6"/>
      <c r="AJI42" s="6"/>
      <c r="AJJ42" s="6"/>
      <c r="AJK42" s="6"/>
      <c r="AJL42" s="6"/>
      <c r="AJM42" s="6"/>
      <c r="AJN42" s="6"/>
      <c r="AJO42" s="6"/>
      <c r="AJP42" s="6"/>
      <c r="AJQ42" s="6"/>
      <c r="AJR42" s="6"/>
      <c r="AJS42" s="6"/>
      <c r="AJT42" s="6"/>
      <c r="AJU42" s="6"/>
      <c r="AJV42" s="6"/>
      <c r="AJW42" s="6"/>
      <c r="AJX42" s="6"/>
      <c r="AJY42" s="6"/>
      <c r="AJZ42" s="6"/>
      <c r="AKA42" s="6"/>
      <c r="AKB42" s="6"/>
      <c r="AKC42" s="6"/>
      <c r="AKD42" s="6"/>
      <c r="AKE42" s="6"/>
      <c r="AKF42" s="6"/>
      <c r="AKG42" s="6"/>
      <c r="AKH42" s="6"/>
      <c r="AKI42" s="6"/>
      <c r="AKJ42" s="6"/>
      <c r="AKK42" s="6"/>
      <c r="AKL42" s="6"/>
      <c r="AKM42" s="6"/>
      <c r="AKN42" s="6"/>
      <c r="AKO42" s="6"/>
      <c r="AKP42" s="6"/>
      <c r="AKQ42" s="6"/>
      <c r="AKR42" s="6"/>
      <c r="AKS42" s="6"/>
      <c r="AKT42" s="6"/>
      <c r="AKU42" s="6"/>
      <c r="AKV42" s="6"/>
      <c r="AKW42" s="6"/>
      <c r="AKX42" s="6"/>
      <c r="AKY42" s="6"/>
      <c r="AKZ42" s="6"/>
      <c r="ALA42" s="6"/>
      <c r="ALB42" s="6"/>
      <c r="ALC42" s="6"/>
      <c r="ALD42" s="6"/>
      <c r="ALE42" s="6"/>
      <c r="ALF42" s="6"/>
      <c r="ALG42" s="6"/>
      <c r="ALH42" s="6"/>
      <c r="ALI42" s="6"/>
      <c r="ALJ42" s="6"/>
      <c r="ALK42" s="6"/>
      <c r="ALL42" s="6"/>
      <c r="ALM42" s="6"/>
      <c r="ALN42" s="6"/>
      <c r="ALO42" s="6"/>
      <c r="ALP42" s="6"/>
      <c r="ALQ42" s="6"/>
      <c r="ALR42" s="6"/>
      <c r="ALS42" s="6"/>
      <c r="ALT42" s="6"/>
      <c r="ALU42" s="6"/>
      <c r="ALV42" s="6"/>
      <c r="ALW42" s="6"/>
      <c r="ALX42" s="6"/>
      <c r="ALY42" s="6"/>
      <c r="ALZ42" s="6"/>
      <c r="AMA42" s="6"/>
      <c r="AMB42" s="6"/>
      <c r="AMC42" s="6"/>
      <c r="AMD42" s="6"/>
      <c r="AME42" s="6"/>
      <c r="AMF42" s="6"/>
      <c r="AMG42" s="6"/>
    </row>
    <row r="43" spans="2:1021" ht="17.100000000000001" customHeight="1" x14ac:dyDescent="0.3">
      <c r="B43" s="14"/>
      <c r="C43" s="4" t="s">
        <v>3</v>
      </c>
      <c r="D43" s="45"/>
      <c r="E43" s="16"/>
      <c r="F43" s="18"/>
      <c r="G43" s="18"/>
      <c r="H43" s="18"/>
      <c r="I43" s="27"/>
      <c r="J43" s="136"/>
      <c r="K43" s="137"/>
      <c r="L43" s="122"/>
      <c r="M43" s="138"/>
      <c r="N43" s="137"/>
      <c r="O43" s="137"/>
      <c r="P43" s="118"/>
      <c r="Q43" s="119"/>
      <c r="R43" s="119"/>
      <c r="S43" s="119"/>
      <c r="T43" s="119"/>
      <c r="U43" s="119"/>
      <c r="V43" s="119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  <c r="SJ43" s="3"/>
      <c r="SK43" s="3"/>
      <c r="SL43" s="3"/>
      <c r="SM43" s="3"/>
      <c r="SN43" s="3"/>
      <c r="SO43" s="3"/>
      <c r="SP43" s="3"/>
      <c r="SQ43" s="3"/>
      <c r="SR43" s="3"/>
      <c r="SS43" s="3"/>
      <c r="ST43" s="3"/>
      <c r="SU43" s="3"/>
      <c r="SV43" s="3"/>
      <c r="SW43" s="3"/>
      <c r="SX43" s="3"/>
      <c r="SY43" s="3"/>
      <c r="SZ43" s="3"/>
      <c r="TA43" s="3"/>
      <c r="TB43" s="3"/>
      <c r="TC43" s="3"/>
      <c r="TD43" s="3"/>
      <c r="TE43" s="3"/>
      <c r="TF43" s="3"/>
      <c r="TG43" s="3"/>
      <c r="TH43" s="3"/>
      <c r="TI43" s="3"/>
      <c r="TJ43" s="3"/>
      <c r="TK43" s="3"/>
      <c r="TL43" s="3"/>
      <c r="TM43" s="3"/>
      <c r="TN43" s="3"/>
      <c r="TO43" s="3"/>
      <c r="TP43" s="3"/>
      <c r="TQ43" s="3"/>
      <c r="TR43" s="3"/>
      <c r="TS43" s="3"/>
      <c r="TT43" s="3"/>
      <c r="TU43" s="3"/>
      <c r="TV43" s="3"/>
      <c r="TW43" s="3"/>
      <c r="TX43" s="3"/>
      <c r="TY43" s="3"/>
      <c r="TZ43" s="3"/>
      <c r="UA43" s="3"/>
      <c r="UB43" s="3"/>
      <c r="UC43" s="3"/>
      <c r="UD43" s="3"/>
      <c r="UE43" s="3"/>
      <c r="UF43" s="3"/>
      <c r="UG43" s="3"/>
      <c r="UH43" s="3"/>
      <c r="UI43" s="3"/>
      <c r="UJ43" s="3"/>
      <c r="UK43" s="3"/>
      <c r="UL43" s="3"/>
      <c r="UM43" s="3"/>
      <c r="UN43" s="3"/>
      <c r="UO43" s="3"/>
      <c r="UP43" s="3"/>
      <c r="UQ43" s="3"/>
      <c r="UR43" s="3"/>
      <c r="US43" s="3"/>
      <c r="UT43" s="3"/>
      <c r="UU43" s="3"/>
      <c r="UV43" s="3"/>
      <c r="UW43" s="3"/>
      <c r="UX43" s="3"/>
      <c r="UY43" s="3"/>
      <c r="UZ43" s="3"/>
      <c r="VA43" s="3"/>
      <c r="VB43" s="3"/>
      <c r="VC43" s="3"/>
      <c r="VD43" s="3"/>
      <c r="VE43" s="3"/>
      <c r="VF43" s="3"/>
      <c r="VG43" s="3"/>
      <c r="VH43" s="3"/>
      <c r="VI43" s="3"/>
      <c r="VJ43" s="3"/>
      <c r="VK43" s="3"/>
      <c r="VL43" s="3"/>
      <c r="VM43" s="3"/>
      <c r="VN43" s="3"/>
      <c r="VO43" s="3"/>
      <c r="VP43" s="3"/>
      <c r="VQ43" s="3"/>
      <c r="VR43" s="3"/>
      <c r="VS43" s="3"/>
      <c r="VT43" s="3"/>
      <c r="VU43" s="3"/>
      <c r="VV43" s="3"/>
      <c r="VW43" s="3"/>
      <c r="VX43" s="3"/>
      <c r="VY43" s="3"/>
      <c r="VZ43" s="3"/>
      <c r="WA43" s="3"/>
      <c r="WB43" s="3"/>
      <c r="WC43" s="3"/>
      <c r="WD43" s="3"/>
      <c r="WE43" s="3"/>
      <c r="WF43" s="3"/>
      <c r="WG43" s="3"/>
      <c r="WH43" s="3"/>
      <c r="WI43" s="3"/>
      <c r="WJ43" s="3"/>
      <c r="WK43" s="3"/>
      <c r="WL43" s="3"/>
      <c r="WM43" s="3"/>
      <c r="WN43" s="3"/>
      <c r="WO43" s="3"/>
      <c r="WP43" s="3"/>
      <c r="WQ43" s="3"/>
      <c r="WR43" s="3"/>
      <c r="WS43" s="3"/>
      <c r="WT43" s="3"/>
      <c r="WU43" s="3"/>
      <c r="WV43" s="3"/>
      <c r="WW43" s="3"/>
      <c r="WX43" s="3"/>
      <c r="WY43" s="3"/>
      <c r="WZ43" s="3"/>
      <c r="XA43" s="3"/>
      <c r="XB43" s="3"/>
      <c r="XC43" s="3"/>
      <c r="XD43" s="3"/>
      <c r="XE43" s="3"/>
      <c r="XF43" s="3"/>
      <c r="XG43" s="3"/>
      <c r="XH43" s="3"/>
      <c r="XI43" s="3"/>
      <c r="XJ43" s="3"/>
      <c r="XK43" s="3"/>
      <c r="XL43" s="3"/>
      <c r="XM43" s="3"/>
      <c r="XN43" s="3"/>
      <c r="XO43" s="3"/>
      <c r="XP43" s="3"/>
      <c r="XQ43" s="3"/>
      <c r="XR43" s="3"/>
      <c r="XS43" s="3"/>
      <c r="XT43" s="3"/>
      <c r="XU43" s="3"/>
      <c r="XV43" s="3"/>
      <c r="XW43" s="3"/>
      <c r="XX43" s="3"/>
      <c r="XY43" s="3"/>
      <c r="XZ43" s="3"/>
      <c r="YA43" s="3"/>
      <c r="YB43" s="3"/>
      <c r="YC43" s="3"/>
      <c r="YD43" s="3"/>
      <c r="YE43" s="3"/>
      <c r="YF43" s="3"/>
      <c r="YG43" s="3"/>
      <c r="YH43" s="3"/>
      <c r="YI43" s="3"/>
      <c r="YJ43" s="3"/>
      <c r="YK43" s="3"/>
      <c r="YL43" s="3"/>
      <c r="YM43" s="3"/>
      <c r="YN43" s="3"/>
      <c r="YO43" s="3"/>
      <c r="YP43" s="3"/>
      <c r="YQ43" s="3"/>
      <c r="YR43" s="3"/>
      <c r="YS43" s="3"/>
      <c r="YT43" s="3"/>
      <c r="YU43" s="3"/>
      <c r="YV43" s="3"/>
      <c r="YW43" s="3"/>
      <c r="YX43" s="3"/>
      <c r="YY43" s="3"/>
      <c r="YZ43" s="3"/>
      <c r="ZA43" s="3"/>
      <c r="ZB43" s="3"/>
      <c r="ZC43" s="3"/>
      <c r="ZD43" s="3"/>
      <c r="ZE43" s="3"/>
      <c r="ZF43" s="3"/>
      <c r="ZG43" s="3"/>
      <c r="ZH43" s="3"/>
      <c r="ZI43" s="3"/>
      <c r="ZJ43" s="3"/>
      <c r="ZK43" s="3"/>
      <c r="ZL43" s="3"/>
      <c r="ZM43" s="3"/>
      <c r="ZN43" s="3"/>
      <c r="ZO43" s="3"/>
      <c r="ZP43" s="3"/>
      <c r="ZQ43" s="3"/>
      <c r="ZR43" s="3"/>
      <c r="ZS43" s="3"/>
      <c r="ZT43" s="3"/>
      <c r="ZU43" s="3"/>
      <c r="ZV43" s="3"/>
      <c r="ZW43" s="3"/>
      <c r="ZX43" s="3"/>
      <c r="ZY43" s="3"/>
      <c r="ZZ43" s="3"/>
      <c r="AAA43" s="3"/>
      <c r="AAB43" s="3"/>
      <c r="AAC43" s="3"/>
      <c r="AAD43" s="3"/>
      <c r="AAE43" s="3"/>
      <c r="AAF43" s="3"/>
      <c r="AAG43" s="3"/>
      <c r="AAH43" s="3"/>
      <c r="AAI43" s="3"/>
      <c r="AAJ43" s="3"/>
      <c r="AAK43" s="3"/>
      <c r="AAL43" s="3"/>
      <c r="AAM43" s="3"/>
      <c r="AAN43" s="3"/>
      <c r="AAO43" s="3"/>
      <c r="AAP43" s="3"/>
      <c r="AAQ43" s="3"/>
      <c r="AAR43" s="3"/>
      <c r="AAS43" s="3"/>
      <c r="AAT43" s="3"/>
      <c r="AAU43" s="3"/>
      <c r="AAV43" s="3"/>
      <c r="AAW43" s="3"/>
      <c r="AAX43" s="3"/>
      <c r="AAY43" s="3"/>
      <c r="AAZ43" s="3"/>
      <c r="ABA43" s="3"/>
      <c r="ABB43" s="3"/>
      <c r="ABC43" s="3"/>
      <c r="ABD43" s="3"/>
      <c r="ABE43" s="3"/>
      <c r="ABF43" s="3"/>
      <c r="ABG43" s="3"/>
      <c r="ABH43" s="3"/>
      <c r="ABI43" s="3"/>
      <c r="ABJ43" s="3"/>
      <c r="ABK43" s="3"/>
      <c r="ABL43" s="3"/>
      <c r="ABM43" s="3"/>
      <c r="ABN43" s="3"/>
      <c r="ABO43" s="3"/>
      <c r="ABP43" s="3"/>
      <c r="ABQ43" s="3"/>
      <c r="ABR43" s="3"/>
      <c r="ABS43" s="3"/>
      <c r="ABT43" s="3"/>
      <c r="ABU43" s="3"/>
      <c r="ABV43" s="3"/>
      <c r="ABW43" s="3"/>
      <c r="ABX43" s="3"/>
      <c r="ABY43" s="3"/>
      <c r="ABZ43" s="3"/>
      <c r="ACA43" s="3"/>
      <c r="ACB43" s="3"/>
      <c r="ACC43" s="3"/>
      <c r="ACD43" s="3"/>
      <c r="ACE43" s="3"/>
      <c r="ACF43" s="3"/>
      <c r="ACG43" s="3"/>
      <c r="ACH43" s="3"/>
      <c r="ACI43" s="3"/>
      <c r="ACJ43" s="3"/>
      <c r="ACK43" s="3"/>
      <c r="ACL43" s="3"/>
      <c r="ACM43" s="3"/>
      <c r="ACN43" s="3"/>
      <c r="ACO43" s="3"/>
      <c r="ACP43" s="3"/>
      <c r="ACQ43" s="3"/>
      <c r="ACR43" s="3"/>
      <c r="ACS43" s="3"/>
      <c r="ACT43" s="3"/>
      <c r="ACU43" s="3"/>
      <c r="ACV43" s="3"/>
      <c r="ACW43" s="3"/>
      <c r="ACX43" s="3"/>
      <c r="ACY43" s="3"/>
      <c r="ACZ43" s="3"/>
      <c r="ADA43" s="3"/>
      <c r="ADB43" s="3"/>
      <c r="ADC43" s="3"/>
      <c r="ADD43" s="3"/>
      <c r="ADE43" s="3"/>
      <c r="ADF43" s="3"/>
      <c r="ADG43" s="3"/>
      <c r="ADH43" s="3"/>
      <c r="ADI43" s="3"/>
      <c r="ADJ43" s="3"/>
      <c r="ADK43" s="3"/>
      <c r="ADL43" s="3"/>
      <c r="ADM43" s="3"/>
      <c r="ADN43" s="3"/>
      <c r="ADO43" s="3"/>
      <c r="ADP43" s="3"/>
      <c r="ADQ43" s="3"/>
      <c r="ADR43" s="3"/>
      <c r="ADS43" s="3"/>
      <c r="ADT43" s="3"/>
      <c r="ADU43" s="3"/>
      <c r="ADV43" s="3"/>
      <c r="ADW43" s="3"/>
      <c r="ADX43" s="3"/>
      <c r="ADY43" s="3"/>
      <c r="ADZ43" s="3"/>
      <c r="AEA43" s="3"/>
      <c r="AEB43" s="3"/>
      <c r="AEC43" s="3"/>
      <c r="AED43" s="3"/>
      <c r="AEE43" s="3"/>
      <c r="AEF43" s="3"/>
      <c r="AEG43" s="3"/>
      <c r="AEH43" s="3"/>
      <c r="AEI43" s="3"/>
      <c r="AEJ43" s="3"/>
      <c r="AEK43" s="3"/>
      <c r="AEL43" s="3"/>
      <c r="AEM43" s="3"/>
      <c r="AEN43" s="3"/>
      <c r="AEO43" s="3"/>
      <c r="AEP43" s="3"/>
      <c r="AEQ43" s="3"/>
      <c r="AER43" s="3"/>
      <c r="AES43" s="3"/>
      <c r="AET43" s="3"/>
      <c r="AEU43" s="3"/>
      <c r="AEV43" s="3"/>
      <c r="AEW43" s="3"/>
      <c r="AEX43" s="3"/>
      <c r="AEY43" s="3"/>
      <c r="AEZ43" s="3"/>
      <c r="AFA43" s="3"/>
      <c r="AFB43" s="3"/>
      <c r="AFC43" s="3"/>
      <c r="AFD43" s="3"/>
      <c r="AFE43" s="3"/>
      <c r="AFF43" s="3"/>
      <c r="AFG43" s="3"/>
      <c r="AFH43" s="3"/>
      <c r="AFI43" s="3"/>
      <c r="AFJ43" s="3"/>
      <c r="AFK43" s="3"/>
      <c r="AFL43" s="3"/>
      <c r="AFM43" s="3"/>
      <c r="AFN43" s="3"/>
      <c r="AFO43" s="3"/>
      <c r="AFP43" s="3"/>
      <c r="AFQ43" s="3"/>
      <c r="AFR43" s="3"/>
      <c r="AFS43" s="3"/>
      <c r="AFT43" s="3"/>
      <c r="AFU43" s="3"/>
      <c r="AFV43" s="3"/>
      <c r="AFW43" s="3"/>
      <c r="AFX43" s="3"/>
      <c r="AFY43" s="3"/>
      <c r="AFZ43" s="3"/>
      <c r="AGA43" s="3"/>
      <c r="AGB43" s="3"/>
      <c r="AGC43" s="3"/>
      <c r="AGD43" s="3"/>
      <c r="AGE43" s="3"/>
      <c r="AGF43" s="3"/>
      <c r="AGG43" s="3"/>
      <c r="AGH43" s="3"/>
      <c r="AGI43" s="3"/>
      <c r="AGJ43" s="3"/>
      <c r="AGK43" s="3"/>
      <c r="AGL43" s="3"/>
      <c r="AGM43" s="3"/>
      <c r="AGN43" s="3"/>
      <c r="AGO43" s="3"/>
      <c r="AGP43" s="3"/>
      <c r="AGQ43" s="3"/>
      <c r="AGR43" s="3"/>
      <c r="AGS43" s="3"/>
      <c r="AGT43" s="3"/>
      <c r="AGU43" s="3"/>
      <c r="AGV43" s="3"/>
      <c r="AGW43" s="3"/>
      <c r="AGX43" s="3"/>
      <c r="AGY43" s="3"/>
      <c r="AGZ43" s="3"/>
      <c r="AHA43" s="3"/>
      <c r="AHB43" s="3"/>
      <c r="AHC43" s="3"/>
      <c r="AHD43" s="3"/>
      <c r="AHE43" s="3"/>
      <c r="AHF43" s="3"/>
      <c r="AHG43" s="3"/>
      <c r="AHH43" s="3"/>
      <c r="AHI43" s="3"/>
      <c r="AHJ43" s="3"/>
      <c r="AHK43" s="3"/>
      <c r="AHL43" s="3"/>
      <c r="AHM43" s="3"/>
      <c r="AHN43" s="3"/>
      <c r="AHO43" s="3"/>
      <c r="AHP43" s="3"/>
      <c r="AHQ43" s="3"/>
      <c r="AHR43" s="3"/>
      <c r="AHS43" s="3"/>
      <c r="AHT43" s="3"/>
      <c r="AHU43" s="3"/>
      <c r="AHV43" s="3"/>
      <c r="AHW43" s="3"/>
      <c r="AHX43" s="3"/>
      <c r="AHY43" s="3"/>
      <c r="AHZ43" s="3"/>
      <c r="AIA43" s="3"/>
      <c r="AIB43" s="3"/>
      <c r="AIC43" s="3"/>
      <c r="AID43" s="3"/>
      <c r="AIE43" s="3"/>
      <c r="AIF43" s="3"/>
      <c r="AIG43" s="3"/>
      <c r="AIH43" s="3"/>
      <c r="AII43" s="3"/>
      <c r="AIJ43" s="3"/>
      <c r="AIK43" s="3"/>
      <c r="AIL43" s="3"/>
      <c r="AIM43" s="3"/>
      <c r="AIN43" s="3"/>
      <c r="AIO43" s="3"/>
      <c r="AIP43" s="3"/>
      <c r="AIQ43" s="3"/>
      <c r="AIR43" s="3"/>
      <c r="AIS43" s="3"/>
      <c r="AIT43" s="3"/>
      <c r="AIU43" s="3"/>
      <c r="AIV43" s="3"/>
      <c r="AIW43" s="3"/>
      <c r="AIX43" s="3"/>
      <c r="AIY43" s="3"/>
      <c r="AIZ43" s="3"/>
      <c r="AJA43" s="3"/>
      <c r="AJB43" s="3"/>
      <c r="AJC43" s="3"/>
      <c r="AJD43" s="3"/>
      <c r="AJE43" s="3"/>
      <c r="AJF43" s="3"/>
      <c r="AJG43" s="3"/>
      <c r="AJH43" s="3"/>
      <c r="AJI43" s="3"/>
      <c r="AJJ43" s="3"/>
      <c r="AJK43" s="3"/>
      <c r="AJL43" s="3"/>
      <c r="AJM43" s="3"/>
      <c r="AJN43" s="3"/>
      <c r="AJO43" s="3"/>
      <c r="AJP43" s="3"/>
      <c r="AJQ43" s="3"/>
      <c r="AJR43" s="3"/>
      <c r="AJS43" s="3"/>
      <c r="AJT43" s="3"/>
      <c r="AJU43" s="3"/>
      <c r="AJV43" s="3"/>
      <c r="AJW43" s="3"/>
      <c r="AJX43" s="3"/>
      <c r="AJY43" s="3"/>
      <c r="AJZ43" s="3"/>
      <c r="AKA43" s="3"/>
      <c r="AKB43" s="3"/>
      <c r="AKC43" s="3"/>
      <c r="AKD43" s="3"/>
      <c r="AKE43" s="3"/>
      <c r="AKF43" s="3"/>
      <c r="AKG43" s="3"/>
      <c r="AKH43" s="3"/>
      <c r="AKI43" s="3"/>
      <c r="AKJ43" s="3"/>
      <c r="AKK43" s="3"/>
      <c r="AKL43" s="3"/>
      <c r="AKM43" s="3"/>
      <c r="AKN43" s="3"/>
      <c r="AKO43" s="3"/>
      <c r="AKP43" s="3"/>
      <c r="AKQ43" s="3"/>
      <c r="AKR43" s="3"/>
      <c r="AKS43" s="3"/>
      <c r="AKT43" s="3"/>
      <c r="AKU43" s="3"/>
      <c r="AKV43" s="3"/>
      <c r="AKW43" s="3"/>
      <c r="AKX43" s="3"/>
      <c r="AKY43" s="3"/>
      <c r="AKZ43" s="3"/>
      <c r="ALA43" s="3"/>
      <c r="ALB43" s="3"/>
      <c r="ALC43" s="3"/>
      <c r="ALD43" s="3"/>
      <c r="ALE43" s="3"/>
      <c r="ALF43" s="3"/>
      <c r="ALG43" s="3"/>
      <c r="ALH43" s="3"/>
      <c r="ALI43" s="3"/>
      <c r="ALJ43" s="3"/>
      <c r="ALK43" s="3"/>
      <c r="ALL43" s="3"/>
      <c r="ALM43" s="3"/>
      <c r="ALN43" s="3"/>
      <c r="ALO43" s="3"/>
      <c r="ALP43" s="3"/>
      <c r="ALQ43" s="3"/>
      <c r="ALR43" s="3"/>
      <c r="ALS43" s="3"/>
      <c r="ALT43" s="3"/>
      <c r="ALU43" s="3"/>
      <c r="ALV43" s="3"/>
      <c r="ALW43" s="3"/>
      <c r="ALX43" s="3"/>
      <c r="ALY43" s="3"/>
      <c r="ALZ43" s="3"/>
      <c r="AMA43" s="3"/>
      <c r="AMB43" s="3"/>
      <c r="AMC43" s="3"/>
      <c r="AMD43" s="3"/>
      <c r="AME43" s="3"/>
      <c r="AMF43" s="3"/>
      <c r="AMG43" s="3"/>
    </row>
    <row r="44" spans="2:1021" ht="17.100000000000001" customHeight="1" thickBot="1" x14ac:dyDescent="0.35">
      <c r="B44" s="14"/>
      <c r="C44" s="5" t="s">
        <v>4</v>
      </c>
      <c r="D44" s="54"/>
      <c r="E44" s="16"/>
      <c r="F44" s="18"/>
      <c r="G44" s="18"/>
      <c r="H44" s="18"/>
      <c r="I44" s="27"/>
      <c r="J44" s="136"/>
      <c r="K44" s="137"/>
      <c r="L44" s="122"/>
      <c r="M44" s="138"/>
      <c r="N44" s="137"/>
      <c r="O44" s="137"/>
      <c r="P44" s="118"/>
      <c r="Q44" s="119"/>
      <c r="R44" s="119"/>
      <c r="S44" s="119"/>
      <c r="T44" s="119"/>
      <c r="U44" s="119"/>
      <c r="V44" s="119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  <c r="NW44" s="3"/>
      <c r="NX44" s="3"/>
      <c r="NY44" s="3"/>
      <c r="NZ44" s="3"/>
      <c r="OA44" s="3"/>
      <c r="OB44" s="3"/>
      <c r="OC44" s="3"/>
      <c r="OD44" s="3"/>
      <c r="OE44" s="3"/>
      <c r="OF44" s="3"/>
      <c r="OG44" s="3"/>
      <c r="OH44" s="3"/>
      <c r="OI44" s="3"/>
      <c r="OJ44" s="3"/>
      <c r="OK44" s="3"/>
      <c r="OL44" s="3"/>
      <c r="OM44" s="3"/>
      <c r="ON44" s="3"/>
      <c r="OO44" s="3"/>
      <c r="OP44" s="3"/>
      <c r="OQ44" s="3"/>
      <c r="OR44" s="3"/>
      <c r="OS44" s="3"/>
      <c r="OT44" s="3"/>
      <c r="OU44" s="3"/>
      <c r="OV44" s="3"/>
      <c r="OW44" s="3"/>
      <c r="OX44" s="3"/>
      <c r="OY44" s="3"/>
      <c r="OZ44" s="3"/>
      <c r="PA44" s="3"/>
      <c r="PB44" s="3"/>
      <c r="PC44" s="3"/>
      <c r="PD44" s="3"/>
      <c r="PE44" s="3"/>
      <c r="PF44" s="3"/>
      <c r="PG44" s="3"/>
      <c r="PH44" s="3"/>
      <c r="PI44" s="3"/>
      <c r="PJ44" s="3"/>
      <c r="PK44" s="3"/>
      <c r="PL44" s="3"/>
      <c r="PM44" s="3"/>
      <c r="PN44" s="3"/>
      <c r="PO44" s="3"/>
      <c r="PP44" s="3"/>
      <c r="PQ44" s="3"/>
      <c r="PR44" s="3"/>
      <c r="PS44" s="3"/>
      <c r="PT44" s="3"/>
      <c r="PU44" s="3"/>
      <c r="PV44" s="3"/>
      <c r="PW44" s="3"/>
      <c r="PX44" s="3"/>
      <c r="PY44" s="3"/>
      <c r="PZ44" s="3"/>
      <c r="QA44" s="3"/>
      <c r="QB44" s="3"/>
      <c r="QC44" s="3"/>
      <c r="QD44" s="3"/>
      <c r="QE44" s="3"/>
      <c r="QF44" s="3"/>
      <c r="QG44" s="3"/>
      <c r="QH44" s="3"/>
      <c r="QI44" s="3"/>
      <c r="QJ44" s="3"/>
      <c r="QK44" s="3"/>
      <c r="QL44" s="3"/>
      <c r="QM44" s="3"/>
      <c r="QN44" s="3"/>
      <c r="QO44" s="3"/>
      <c r="QP44" s="3"/>
      <c r="QQ44" s="3"/>
      <c r="QR44" s="3"/>
      <c r="QS44" s="3"/>
      <c r="QT44" s="3"/>
      <c r="QU44" s="3"/>
      <c r="QV44" s="3"/>
      <c r="QW44" s="3"/>
      <c r="QX44" s="3"/>
      <c r="QY44" s="3"/>
      <c r="QZ44" s="3"/>
      <c r="RA44" s="3"/>
      <c r="RB44" s="3"/>
      <c r="RC44" s="3"/>
      <c r="RD44" s="3"/>
      <c r="RE44" s="3"/>
      <c r="RF44" s="3"/>
      <c r="RG44" s="3"/>
      <c r="RH44" s="3"/>
      <c r="RI44" s="3"/>
      <c r="RJ44" s="3"/>
      <c r="RK44" s="3"/>
      <c r="RL44" s="3"/>
      <c r="RM44" s="3"/>
      <c r="RN44" s="3"/>
      <c r="RO44" s="3"/>
      <c r="RP44" s="3"/>
      <c r="RQ44" s="3"/>
      <c r="RR44" s="3"/>
      <c r="RS44" s="3"/>
      <c r="RT44" s="3"/>
      <c r="RU44" s="3"/>
      <c r="RV44" s="3"/>
      <c r="RW44" s="3"/>
      <c r="RX44" s="3"/>
      <c r="RY44" s="3"/>
      <c r="RZ44" s="3"/>
      <c r="SA44" s="3"/>
      <c r="SB44" s="3"/>
      <c r="SC44" s="3"/>
      <c r="SD44" s="3"/>
      <c r="SE44" s="3"/>
      <c r="SF44" s="3"/>
      <c r="SG44" s="3"/>
      <c r="SH44" s="3"/>
      <c r="SI44" s="3"/>
      <c r="SJ44" s="3"/>
      <c r="SK44" s="3"/>
      <c r="SL44" s="3"/>
      <c r="SM44" s="3"/>
      <c r="SN44" s="3"/>
      <c r="SO44" s="3"/>
      <c r="SP44" s="3"/>
      <c r="SQ44" s="3"/>
      <c r="SR44" s="3"/>
      <c r="SS44" s="3"/>
      <c r="ST44" s="3"/>
      <c r="SU44" s="3"/>
      <c r="SV44" s="3"/>
      <c r="SW44" s="3"/>
      <c r="SX44" s="3"/>
      <c r="SY44" s="3"/>
      <c r="SZ44" s="3"/>
      <c r="TA44" s="3"/>
      <c r="TB44" s="3"/>
      <c r="TC44" s="3"/>
      <c r="TD44" s="3"/>
      <c r="TE44" s="3"/>
      <c r="TF44" s="3"/>
      <c r="TG44" s="3"/>
      <c r="TH44" s="3"/>
      <c r="TI44" s="3"/>
      <c r="TJ44" s="3"/>
      <c r="TK44" s="3"/>
      <c r="TL44" s="3"/>
      <c r="TM44" s="3"/>
      <c r="TN44" s="3"/>
      <c r="TO44" s="3"/>
      <c r="TP44" s="3"/>
      <c r="TQ44" s="3"/>
      <c r="TR44" s="3"/>
      <c r="TS44" s="3"/>
      <c r="TT44" s="3"/>
      <c r="TU44" s="3"/>
      <c r="TV44" s="3"/>
      <c r="TW44" s="3"/>
      <c r="TX44" s="3"/>
      <c r="TY44" s="3"/>
      <c r="TZ44" s="3"/>
      <c r="UA44" s="3"/>
      <c r="UB44" s="3"/>
      <c r="UC44" s="3"/>
      <c r="UD44" s="3"/>
      <c r="UE44" s="3"/>
      <c r="UF44" s="3"/>
      <c r="UG44" s="3"/>
      <c r="UH44" s="3"/>
      <c r="UI44" s="3"/>
      <c r="UJ44" s="3"/>
      <c r="UK44" s="3"/>
      <c r="UL44" s="3"/>
      <c r="UM44" s="3"/>
      <c r="UN44" s="3"/>
      <c r="UO44" s="3"/>
      <c r="UP44" s="3"/>
      <c r="UQ44" s="3"/>
      <c r="UR44" s="3"/>
      <c r="US44" s="3"/>
      <c r="UT44" s="3"/>
      <c r="UU44" s="3"/>
      <c r="UV44" s="3"/>
      <c r="UW44" s="3"/>
      <c r="UX44" s="3"/>
      <c r="UY44" s="3"/>
      <c r="UZ44" s="3"/>
      <c r="VA44" s="3"/>
      <c r="VB44" s="3"/>
      <c r="VC44" s="3"/>
      <c r="VD44" s="3"/>
      <c r="VE44" s="3"/>
      <c r="VF44" s="3"/>
      <c r="VG44" s="3"/>
      <c r="VH44" s="3"/>
      <c r="VI44" s="3"/>
      <c r="VJ44" s="3"/>
      <c r="VK44" s="3"/>
      <c r="VL44" s="3"/>
      <c r="VM44" s="3"/>
      <c r="VN44" s="3"/>
      <c r="VO44" s="3"/>
      <c r="VP44" s="3"/>
      <c r="VQ44" s="3"/>
      <c r="VR44" s="3"/>
      <c r="VS44" s="3"/>
      <c r="VT44" s="3"/>
      <c r="VU44" s="3"/>
      <c r="VV44" s="3"/>
      <c r="VW44" s="3"/>
      <c r="VX44" s="3"/>
      <c r="VY44" s="3"/>
      <c r="VZ44" s="3"/>
      <c r="WA44" s="3"/>
      <c r="WB44" s="3"/>
      <c r="WC44" s="3"/>
      <c r="WD44" s="3"/>
      <c r="WE44" s="3"/>
      <c r="WF44" s="3"/>
      <c r="WG44" s="3"/>
      <c r="WH44" s="3"/>
      <c r="WI44" s="3"/>
      <c r="WJ44" s="3"/>
      <c r="WK44" s="3"/>
      <c r="WL44" s="3"/>
      <c r="WM44" s="3"/>
      <c r="WN44" s="3"/>
      <c r="WO44" s="3"/>
      <c r="WP44" s="3"/>
      <c r="WQ44" s="3"/>
      <c r="WR44" s="3"/>
      <c r="WS44" s="3"/>
      <c r="WT44" s="3"/>
      <c r="WU44" s="3"/>
      <c r="WV44" s="3"/>
      <c r="WW44" s="3"/>
      <c r="WX44" s="3"/>
      <c r="WY44" s="3"/>
      <c r="WZ44" s="3"/>
      <c r="XA44" s="3"/>
      <c r="XB44" s="3"/>
      <c r="XC44" s="3"/>
      <c r="XD44" s="3"/>
      <c r="XE44" s="3"/>
      <c r="XF44" s="3"/>
      <c r="XG44" s="3"/>
      <c r="XH44" s="3"/>
      <c r="XI44" s="3"/>
      <c r="XJ44" s="3"/>
      <c r="XK44" s="3"/>
      <c r="XL44" s="3"/>
      <c r="XM44" s="3"/>
      <c r="XN44" s="3"/>
      <c r="XO44" s="3"/>
      <c r="XP44" s="3"/>
      <c r="XQ44" s="3"/>
      <c r="XR44" s="3"/>
      <c r="XS44" s="3"/>
      <c r="XT44" s="3"/>
      <c r="XU44" s="3"/>
      <c r="XV44" s="3"/>
      <c r="XW44" s="3"/>
      <c r="XX44" s="3"/>
      <c r="XY44" s="3"/>
      <c r="XZ44" s="3"/>
      <c r="YA44" s="3"/>
      <c r="YB44" s="3"/>
      <c r="YC44" s="3"/>
      <c r="YD44" s="3"/>
      <c r="YE44" s="3"/>
      <c r="YF44" s="3"/>
      <c r="YG44" s="3"/>
      <c r="YH44" s="3"/>
      <c r="YI44" s="3"/>
      <c r="YJ44" s="3"/>
      <c r="YK44" s="3"/>
      <c r="YL44" s="3"/>
      <c r="YM44" s="3"/>
      <c r="YN44" s="3"/>
      <c r="YO44" s="3"/>
      <c r="YP44" s="3"/>
      <c r="YQ44" s="3"/>
      <c r="YR44" s="3"/>
      <c r="YS44" s="3"/>
      <c r="YT44" s="3"/>
      <c r="YU44" s="3"/>
      <c r="YV44" s="3"/>
      <c r="YW44" s="3"/>
      <c r="YX44" s="3"/>
      <c r="YY44" s="3"/>
      <c r="YZ44" s="3"/>
      <c r="ZA44" s="3"/>
      <c r="ZB44" s="3"/>
      <c r="ZC44" s="3"/>
      <c r="ZD44" s="3"/>
      <c r="ZE44" s="3"/>
      <c r="ZF44" s="3"/>
      <c r="ZG44" s="3"/>
      <c r="ZH44" s="3"/>
      <c r="ZI44" s="3"/>
      <c r="ZJ44" s="3"/>
      <c r="ZK44" s="3"/>
      <c r="ZL44" s="3"/>
      <c r="ZM44" s="3"/>
      <c r="ZN44" s="3"/>
      <c r="ZO44" s="3"/>
      <c r="ZP44" s="3"/>
      <c r="ZQ44" s="3"/>
      <c r="ZR44" s="3"/>
      <c r="ZS44" s="3"/>
      <c r="ZT44" s="3"/>
      <c r="ZU44" s="3"/>
      <c r="ZV44" s="3"/>
      <c r="ZW44" s="3"/>
      <c r="ZX44" s="3"/>
      <c r="ZY44" s="3"/>
      <c r="ZZ44" s="3"/>
      <c r="AAA44" s="3"/>
      <c r="AAB44" s="3"/>
      <c r="AAC44" s="3"/>
      <c r="AAD44" s="3"/>
      <c r="AAE44" s="3"/>
      <c r="AAF44" s="3"/>
      <c r="AAG44" s="3"/>
      <c r="AAH44" s="3"/>
      <c r="AAI44" s="3"/>
      <c r="AAJ44" s="3"/>
      <c r="AAK44" s="3"/>
      <c r="AAL44" s="3"/>
      <c r="AAM44" s="3"/>
      <c r="AAN44" s="3"/>
      <c r="AAO44" s="3"/>
      <c r="AAP44" s="3"/>
      <c r="AAQ44" s="3"/>
      <c r="AAR44" s="3"/>
      <c r="AAS44" s="3"/>
      <c r="AAT44" s="3"/>
      <c r="AAU44" s="3"/>
      <c r="AAV44" s="3"/>
      <c r="AAW44" s="3"/>
      <c r="AAX44" s="3"/>
      <c r="AAY44" s="3"/>
      <c r="AAZ44" s="3"/>
      <c r="ABA44" s="3"/>
      <c r="ABB44" s="3"/>
      <c r="ABC44" s="3"/>
      <c r="ABD44" s="3"/>
      <c r="ABE44" s="3"/>
      <c r="ABF44" s="3"/>
      <c r="ABG44" s="3"/>
      <c r="ABH44" s="3"/>
      <c r="ABI44" s="3"/>
      <c r="ABJ44" s="3"/>
      <c r="ABK44" s="3"/>
      <c r="ABL44" s="3"/>
      <c r="ABM44" s="3"/>
      <c r="ABN44" s="3"/>
      <c r="ABO44" s="3"/>
      <c r="ABP44" s="3"/>
      <c r="ABQ44" s="3"/>
      <c r="ABR44" s="3"/>
      <c r="ABS44" s="3"/>
      <c r="ABT44" s="3"/>
      <c r="ABU44" s="3"/>
      <c r="ABV44" s="3"/>
      <c r="ABW44" s="3"/>
      <c r="ABX44" s="3"/>
      <c r="ABY44" s="3"/>
      <c r="ABZ44" s="3"/>
      <c r="ACA44" s="3"/>
      <c r="ACB44" s="3"/>
      <c r="ACC44" s="3"/>
      <c r="ACD44" s="3"/>
      <c r="ACE44" s="3"/>
      <c r="ACF44" s="3"/>
      <c r="ACG44" s="3"/>
      <c r="ACH44" s="3"/>
      <c r="ACI44" s="3"/>
      <c r="ACJ44" s="3"/>
      <c r="ACK44" s="3"/>
      <c r="ACL44" s="3"/>
      <c r="ACM44" s="3"/>
      <c r="ACN44" s="3"/>
      <c r="ACO44" s="3"/>
      <c r="ACP44" s="3"/>
      <c r="ACQ44" s="3"/>
      <c r="ACR44" s="3"/>
      <c r="ACS44" s="3"/>
      <c r="ACT44" s="3"/>
      <c r="ACU44" s="3"/>
      <c r="ACV44" s="3"/>
      <c r="ACW44" s="3"/>
      <c r="ACX44" s="3"/>
      <c r="ACY44" s="3"/>
      <c r="ACZ44" s="3"/>
      <c r="ADA44" s="3"/>
      <c r="ADB44" s="3"/>
      <c r="ADC44" s="3"/>
      <c r="ADD44" s="3"/>
      <c r="ADE44" s="3"/>
      <c r="ADF44" s="3"/>
      <c r="ADG44" s="3"/>
      <c r="ADH44" s="3"/>
      <c r="ADI44" s="3"/>
      <c r="ADJ44" s="3"/>
      <c r="ADK44" s="3"/>
      <c r="ADL44" s="3"/>
      <c r="ADM44" s="3"/>
      <c r="ADN44" s="3"/>
      <c r="ADO44" s="3"/>
      <c r="ADP44" s="3"/>
      <c r="ADQ44" s="3"/>
      <c r="ADR44" s="3"/>
      <c r="ADS44" s="3"/>
      <c r="ADT44" s="3"/>
      <c r="ADU44" s="3"/>
      <c r="ADV44" s="3"/>
      <c r="ADW44" s="3"/>
      <c r="ADX44" s="3"/>
      <c r="ADY44" s="3"/>
      <c r="ADZ44" s="3"/>
      <c r="AEA44" s="3"/>
      <c r="AEB44" s="3"/>
      <c r="AEC44" s="3"/>
      <c r="AED44" s="3"/>
      <c r="AEE44" s="3"/>
      <c r="AEF44" s="3"/>
      <c r="AEG44" s="3"/>
      <c r="AEH44" s="3"/>
      <c r="AEI44" s="3"/>
      <c r="AEJ44" s="3"/>
      <c r="AEK44" s="3"/>
      <c r="AEL44" s="3"/>
      <c r="AEM44" s="3"/>
      <c r="AEN44" s="3"/>
      <c r="AEO44" s="3"/>
      <c r="AEP44" s="3"/>
      <c r="AEQ44" s="3"/>
      <c r="AER44" s="3"/>
      <c r="AES44" s="3"/>
      <c r="AET44" s="3"/>
      <c r="AEU44" s="3"/>
      <c r="AEV44" s="3"/>
      <c r="AEW44" s="3"/>
      <c r="AEX44" s="3"/>
      <c r="AEY44" s="3"/>
      <c r="AEZ44" s="3"/>
      <c r="AFA44" s="3"/>
      <c r="AFB44" s="3"/>
      <c r="AFC44" s="3"/>
      <c r="AFD44" s="3"/>
      <c r="AFE44" s="3"/>
      <c r="AFF44" s="3"/>
      <c r="AFG44" s="3"/>
      <c r="AFH44" s="3"/>
      <c r="AFI44" s="3"/>
      <c r="AFJ44" s="3"/>
      <c r="AFK44" s="3"/>
      <c r="AFL44" s="3"/>
      <c r="AFM44" s="3"/>
      <c r="AFN44" s="3"/>
      <c r="AFO44" s="3"/>
      <c r="AFP44" s="3"/>
      <c r="AFQ44" s="3"/>
      <c r="AFR44" s="3"/>
      <c r="AFS44" s="3"/>
      <c r="AFT44" s="3"/>
      <c r="AFU44" s="3"/>
      <c r="AFV44" s="3"/>
      <c r="AFW44" s="3"/>
      <c r="AFX44" s="3"/>
      <c r="AFY44" s="3"/>
      <c r="AFZ44" s="3"/>
      <c r="AGA44" s="3"/>
      <c r="AGB44" s="3"/>
      <c r="AGC44" s="3"/>
      <c r="AGD44" s="3"/>
      <c r="AGE44" s="3"/>
      <c r="AGF44" s="3"/>
      <c r="AGG44" s="3"/>
      <c r="AGH44" s="3"/>
      <c r="AGI44" s="3"/>
      <c r="AGJ44" s="3"/>
      <c r="AGK44" s="3"/>
      <c r="AGL44" s="3"/>
      <c r="AGM44" s="3"/>
      <c r="AGN44" s="3"/>
      <c r="AGO44" s="3"/>
      <c r="AGP44" s="3"/>
      <c r="AGQ44" s="3"/>
      <c r="AGR44" s="3"/>
      <c r="AGS44" s="3"/>
      <c r="AGT44" s="3"/>
      <c r="AGU44" s="3"/>
      <c r="AGV44" s="3"/>
      <c r="AGW44" s="3"/>
      <c r="AGX44" s="3"/>
      <c r="AGY44" s="3"/>
      <c r="AGZ44" s="3"/>
      <c r="AHA44" s="3"/>
      <c r="AHB44" s="3"/>
      <c r="AHC44" s="3"/>
      <c r="AHD44" s="3"/>
      <c r="AHE44" s="3"/>
      <c r="AHF44" s="3"/>
      <c r="AHG44" s="3"/>
      <c r="AHH44" s="3"/>
      <c r="AHI44" s="3"/>
      <c r="AHJ44" s="3"/>
      <c r="AHK44" s="3"/>
      <c r="AHL44" s="3"/>
      <c r="AHM44" s="3"/>
      <c r="AHN44" s="3"/>
      <c r="AHO44" s="3"/>
      <c r="AHP44" s="3"/>
      <c r="AHQ44" s="3"/>
      <c r="AHR44" s="3"/>
      <c r="AHS44" s="3"/>
      <c r="AHT44" s="3"/>
      <c r="AHU44" s="3"/>
      <c r="AHV44" s="3"/>
      <c r="AHW44" s="3"/>
      <c r="AHX44" s="3"/>
      <c r="AHY44" s="3"/>
      <c r="AHZ44" s="3"/>
      <c r="AIA44" s="3"/>
      <c r="AIB44" s="3"/>
      <c r="AIC44" s="3"/>
      <c r="AID44" s="3"/>
      <c r="AIE44" s="3"/>
      <c r="AIF44" s="3"/>
      <c r="AIG44" s="3"/>
      <c r="AIH44" s="3"/>
      <c r="AII44" s="3"/>
      <c r="AIJ44" s="3"/>
      <c r="AIK44" s="3"/>
      <c r="AIL44" s="3"/>
      <c r="AIM44" s="3"/>
      <c r="AIN44" s="3"/>
      <c r="AIO44" s="3"/>
      <c r="AIP44" s="3"/>
      <c r="AIQ44" s="3"/>
      <c r="AIR44" s="3"/>
      <c r="AIS44" s="3"/>
      <c r="AIT44" s="3"/>
      <c r="AIU44" s="3"/>
      <c r="AIV44" s="3"/>
      <c r="AIW44" s="3"/>
      <c r="AIX44" s="3"/>
      <c r="AIY44" s="3"/>
      <c r="AIZ44" s="3"/>
      <c r="AJA44" s="3"/>
      <c r="AJB44" s="3"/>
      <c r="AJC44" s="3"/>
      <c r="AJD44" s="3"/>
      <c r="AJE44" s="3"/>
      <c r="AJF44" s="3"/>
      <c r="AJG44" s="3"/>
      <c r="AJH44" s="3"/>
      <c r="AJI44" s="3"/>
      <c r="AJJ44" s="3"/>
      <c r="AJK44" s="3"/>
      <c r="AJL44" s="3"/>
      <c r="AJM44" s="3"/>
      <c r="AJN44" s="3"/>
      <c r="AJO44" s="3"/>
      <c r="AJP44" s="3"/>
      <c r="AJQ44" s="3"/>
      <c r="AJR44" s="3"/>
      <c r="AJS44" s="3"/>
      <c r="AJT44" s="3"/>
      <c r="AJU44" s="3"/>
      <c r="AJV44" s="3"/>
      <c r="AJW44" s="3"/>
      <c r="AJX44" s="3"/>
      <c r="AJY44" s="3"/>
      <c r="AJZ44" s="3"/>
      <c r="AKA44" s="3"/>
      <c r="AKB44" s="3"/>
      <c r="AKC44" s="3"/>
      <c r="AKD44" s="3"/>
      <c r="AKE44" s="3"/>
      <c r="AKF44" s="3"/>
      <c r="AKG44" s="3"/>
      <c r="AKH44" s="3"/>
      <c r="AKI44" s="3"/>
      <c r="AKJ44" s="3"/>
      <c r="AKK44" s="3"/>
      <c r="AKL44" s="3"/>
      <c r="AKM44" s="3"/>
      <c r="AKN44" s="3"/>
      <c r="AKO44" s="3"/>
      <c r="AKP44" s="3"/>
      <c r="AKQ44" s="3"/>
      <c r="AKR44" s="3"/>
      <c r="AKS44" s="3"/>
      <c r="AKT44" s="3"/>
      <c r="AKU44" s="3"/>
      <c r="AKV44" s="3"/>
      <c r="AKW44" s="3"/>
      <c r="AKX44" s="3"/>
      <c r="AKY44" s="3"/>
      <c r="AKZ44" s="3"/>
      <c r="ALA44" s="3"/>
      <c r="ALB44" s="3"/>
      <c r="ALC44" s="3"/>
      <c r="ALD44" s="3"/>
      <c r="ALE44" s="3"/>
      <c r="ALF44" s="3"/>
      <c r="ALG44" s="3"/>
      <c r="ALH44" s="3"/>
      <c r="ALI44" s="3"/>
      <c r="ALJ44" s="3"/>
      <c r="ALK44" s="3"/>
      <c r="ALL44" s="3"/>
      <c r="ALM44" s="3"/>
      <c r="ALN44" s="3"/>
      <c r="ALO44" s="3"/>
      <c r="ALP44" s="3"/>
      <c r="ALQ44" s="3"/>
      <c r="ALR44" s="3"/>
      <c r="ALS44" s="3"/>
      <c r="ALT44" s="3"/>
      <c r="ALU44" s="3"/>
      <c r="ALV44" s="3"/>
      <c r="ALW44" s="3"/>
      <c r="ALX44" s="3"/>
      <c r="ALY44" s="3"/>
      <c r="ALZ44" s="3"/>
      <c r="AMA44" s="3"/>
      <c r="AMB44" s="3"/>
      <c r="AMC44" s="3"/>
      <c r="AMD44" s="3"/>
      <c r="AME44" s="3"/>
      <c r="AMF44" s="3"/>
      <c r="AMG44" s="3"/>
    </row>
    <row r="45" spans="2:1021" ht="17.100000000000001" customHeight="1" thickBot="1" x14ac:dyDescent="0.35">
      <c r="B45" s="14"/>
      <c r="C45" s="86" t="s">
        <v>5</v>
      </c>
      <c r="D45" s="87">
        <f>D43+D44</f>
        <v>0</v>
      </c>
      <c r="E45" s="16"/>
      <c r="F45" s="66"/>
      <c r="G45" s="66"/>
      <c r="H45" s="66"/>
      <c r="I45" s="28"/>
      <c r="J45" s="110"/>
      <c r="K45" s="111"/>
      <c r="L45" s="139" t="s">
        <v>12</v>
      </c>
      <c r="M45" s="140">
        <f>D45</f>
        <v>0</v>
      </c>
      <c r="N45" s="137"/>
      <c r="O45" s="137"/>
      <c r="P45" s="118"/>
      <c r="Q45" s="119"/>
      <c r="R45" s="119"/>
      <c r="S45" s="119"/>
      <c r="T45" s="119"/>
      <c r="U45" s="119"/>
      <c r="V45" s="119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  <c r="SC45" s="3"/>
      <c r="SD45" s="3"/>
      <c r="SE45" s="3"/>
      <c r="SF45" s="3"/>
      <c r="SG45" s="3"/>
      <c r="SH45" s="3"/>
      <c r="SI45" s="3"/>
      <c r="SJ45" s="3"/>
      <c r="SK45" s="3"/>
      <c r="SL45" s="3"/>
      <c r="SM45" s="3"/>
      <c r="SN45" s="3"/>
      <c r="SO45" s="3"/>
      <c r="SP45" s="3"/>
      <c r="SQ45" s="3"/>
      <c r="SR45" s="3"/>
      <c r="SS45" s="3"/>
      <c r="ST45" s="3"/>
      <c r="SU45" s="3"/>
      <c r="SV45" s="3"/>
      <c r="SW45" s="3"/>
      <c r="SX45" s="3"/>
      <c r="SY45" s="3"/>
      <c r="SZ45" s="3"/>
      <c r="TA45" s="3"/>
      <c r="TB45" s="3"/>
      <c r="TC45" s="3"/>
      <c r="TD45" s="3"/>
      <c r="TE45" s="3"/>
      <c r="TF45" s="3"/>
      <c r="TG45" s="3"/>
      <c r="TH45" s="3"/>
      <c r="TI45" s="3"/>
      <c r="TJ45" s="3"/>
      <c r="TK45" s="3"/>
      <c r="TL45" s="3"/>
      <c r="TM45" s="3"/>
      <c r="TN45" s="3"/>
      <c r="TO45" s="3"/>
      <c r="TP45" s="3"/>
      <c r="TQ45" s="3"/>
      <c r="TR45" s="3"/>
      <c r="TS45" s="3"/>
      <c r="TT45" s="3"/>
      <c r="TU45" s="3"/>
      <c r="TV45" s="3"/>
      <c r="TW45" s="3"/>
      <c r="TX45" s="3"/>
      <c r="TY45" s="3"/>
      <c r="TZ45" s="3"/>
      <c r="UA45" s="3"/>
      <c r="UB45" s="3"/>
      <c r="UC45" s="3"/>
      <c r="UD45" s="3"/>
      <c r="UE45" s="3"/>
      <c r="UF45" s="3"/>
      <c r="UG45" s="3"/>
      <c r="UH45" s="3"/>
      <c r="UI45" s="3"/>
      <c r="UJ45" s="3"/>
      <c r="UK45" s="3"/>
      <c r="UL45" s="3"/>
      <c r="UM45" s="3"/>
      <c r="UN45" s="3"/>
      <c r="UO45" s="3"/>
      <c r="UP45" s="3"/>
      <c r="UQ45" s="3"/>
      <c r="UR45" s="3"/>
      <c r="US45" s="3"/>
      <c r="UT45" s="3"/>
      <c r="UU45" s="3"/>
      <c r="UV45" s="3"/>
      <c r="UW45" s="3"/>
      <c r="UX45" s="3"/>
      <c r="UY45" s="3"/>
      <c r="UZ45" s="3"/>
      <c r="VA45" s="3"/>
      <c r="VB45" s="3"/>
      <c r="VC45" s="3"/>
      <c r="VD45" s="3"/>
      <c r="VE45" s="3"/>
      <c r="VF45" s="3"/>
      <c r="VG45" s="3"/>
      <c r="VH45" s="3"/>
      <c r="VI45" s="3"/>
      <c r="VJ45" s="3"/>
      <c r="VK45" s="3"/>
      <c r="VL45" s="3"/>
      <c r="VM45" s="3"/>
      <c r="VN45" s="3"/>
      <c r="VO45" s="3"/>
      <c r="VP45" s="3"/>
      <c r="VQ45" s="3"/>
      <c r="VR45" s="3"/>
      <c r="VS45" s="3"/>
      <c r="VT45" s="3"/>
      <c r="VU45" s="3"/>
      <c r="VV45" s="3"/>
      <c r="VW45" s="3"/>
      <c r="VX45" s="3"/>
      <c r="VY45" s="3"/>
      <c r="VZ45" s="3"/>
      <c r="WA45" s="3"/>
      <c r="WB45" s="3"/>
      <c r="WC45" s="3"/>
      <c r="WD45" s="3"/>
      <c r="WE45" s="3"/>
      <c r="WF45" s="3"/>
      <c r="WG45" s="3"/>
      <c r="WH45" s="3"/>
      <c r="WI45" s="3"/>
      <c r="WJ45" s="3"/>
      <c r="WK45" s="3"/>
      <c r="WL45" s="3"/>
      <c r="WM45" s="3"/>
      <c r="WN45" s="3"/>
      <c r="WO45" s="3"/>
      <c r="WP45" s="3"/>
      <c r="WQ45" s="3"/>
      <c r="WR45" s="3"/>
      <c r="WS45" s="3"/>
      <c r="WT45" s="3"/>
      <c r="WU45" s="3"/>
      <c r="WV45" s="3"/>
      <c r="WW45" s="3"/>
      <c r="WX45" s="3"/>
      <c r="WY45" s="3"/>
      <c r="WZ45" s="3"/>
      <c r="XA45" s="3"/>
      <c r="XB45" s="3"/>
      <c r="XC45" s="3"/>
      <c r="XD45" s="3"/>
      <c r="XE45" s="3"/>
      <c r="XF45" s="3"/>
      <c r="XG45" s="3"/>
      <c r="XH45" s="3"/>
      <c r="XI45" s="3"/>
      <c r="XJ45" s="3"/>
      <c r="XK45" s="3"/>
      <c r="XL45" s="3"/>
      <c r="XM45" s="3"/>
      <c r="XN45" s="3"/>
      <c r="XO45" s="3"/>
      <c r="XP45" s="3"/>
      <c r="XQ45" s="3"/>
      <c r="XR45" s="3"/>
      <c r="XS45" s="3"/>
      <c r="XT45" s="3"/>
      <c r="XU45" s="3"/>
      <c r="XV45" s="3"/>
      <c r="XW45" s="3"/>
      <c r="XX45" s="3"/>
      <c r="XY45" s="3"/>
      <c r="XZ45" s="3"/>
      <c r="YA45" s="3"/>
      <c r="YB45" s="3"/>
      <c r="YC45" s="3"/>
      <c r="YD45" s="3"/>
      <c r="YE45" s="3"/>
      <c r="YF45" s="3"/>
      <c r="YG45" s="3"/>
      <c r="YH45" s="3"/>
      <c r="YI45" s="3"/>
      <c r="YJ45" s="3"/>
      <c r="YK45" s="3"/>
      <c r="YL45" s="3"/>
      <c r="YM45" s="3"/>
      <c r="YN45" s="3"/>
      <c r="YO45" s="3"/>
      <c r="YP45" s="3"/>
      <c r="YQ45" s="3"/>
      <c r="YR45" s="3"/>
      <c r="YS45" s="3"/>
      <c r="YT45" s="3"/>
      <c r="YU45" s="3"/>
      <c r="YV45" s="3"/>
      <c r="YW45" s="3"/>
      <c r="YX45" s="3"/>
      <c r="YY45" s="3"/>
      <c r="YZ45" s="3"/>
      <c r="ZA45" s="3"/>
      <c r="ZB45" s="3"/>
      <c r="ZC45" s="3"/>
      <c r="ZD45" s="3"/>
      <c r="ZE45" s="3"/>
      <c r="ZF45" s="3"/>
      <c r="ZG45" s="3"/>
      <c r="ZH45" s="3"/>
      <c r="ZI45" s="3"/>
      <c r="ZJ45" s="3"/>
      <c r="ZK45" s="3"/>
      <c r="ZL45" s="3"/>
      <c r="ZM45" s="3"/>
      <c r="ZN45" s="3"/>
      <c r="ZO45" s="3"/>
      <c r="ZP45" s="3"/>
      <c r="ZQ45" s="3"/>
      <c r="ZR45" s="3"/>
      <c r="ZS45" s="3"/>
      <c r="ZT45" s="3"/>
      <c r="ZU45" s="3"/>
      <c r="ZV45" s="3"/>
      <c r="ZW45" s="3"/>
      <c r="ZX45" s="3"/>
      <c r="ZY45" s="3"/>
      <c r="ZZ45" s="3"/>
      <c r="AAA45" s="3"/>
      <c r="AAB45" s="3"/>
      <c r="AAC45" s="3"/>
      <c r="AAD45" s="3"/>
      <c r="AAE45" s="3"/>
      <c r="AAF45" s="3"/>
      <c r="AAG45" s="3"/>
      <c r="AAH45" s="3"/>
      <c r="AAI45" s="3"/>
      <c r="AAJ45" s="3"/>
      <c r="AAK45" s="3"/>
      <c r="AAL45" s="3"/>
      <c r="AAM45" s="3"/>
      <c r="AAN45" s="3"/>
      <c r="AAO45" s="3"/>
      <c r="AAP45" s="3"/>
      <c r="AAQ45" s="3"/>
      <c r="AAR45" s="3"/>
      <c r="AAS45" s="3"/>
      <c r="AAT45" s="3"/>
      <c r="AAU45" s="3"/>
      <c r="AAV45" s="3"/>
      <c r="AAW45" s="3"/>
      <c r="AAX45" s="3"/>
      <c r="AAY45" s="3"/>
      <c r="AAZ45" s="3"/>
      <c r="ABA45" s="3"/>
      <c r="ABB45" s="3"/>
      <c r="ABC45" s="3"/>
      <c r="ABD45" s="3"/>
      <c r="ABE45" s="3"/>
      <c r="ABF45" s="3"/>
      <c r="ABG45" s="3"/>
      <c r="ABH45" s="3"/>
      <c r="ABI45" s="3"/>
      <c r="ABJ45" s="3"/>
      <c r="ABK45" s="3"/>
      <c r="ABL45" s="3"/>
      <c r="ABM45" s="3"/>
      <c r="ABN45" s="3"/>
      <c r="ABO45" s="3"/>
      <c r="ABP45" s="3"/>
      <c r="ABQ45" s="3"/>
      <c r="ABR45" s="3"/>
      <c r="ABS45" s="3"/>
      <c r="ABT45" s="3"/>
      <c r="ABU45" s="3"/>
      <c r="ABV45" s="3"/>
      <c r="ABW45" s="3"/>
      <c r="ABX45" s="3"/>
      <c r="ABY45" s="3"/>
      <c r="ABZ45" s="3"/>
      <c r="ACA45" s="3"/>
      <c r="ACB45" s="3"/>
      <c r="ACC45" s="3"/>
      <c r="ACD45" s="3"/>
      <c r="ACE45" s="3"/>
      <c r="ACF45" s="3"/>
      <c r="ACG45" s="3"/>
      <c r="ACH45" s="3"/>
      <c r="ACI45" s="3"/>
      <c r="ACJ45" s="3"/>
      <c r="ACK45" s="3"/>
      <c r="ACL45" s="3"/>
      <c r="ACM45" s="3"/>
      <c r="ACN45" s="3"/>
      <c r="ACO45" s="3"/>
      <c r="ACP45" s="3"/>
      <c r="ACQ45" s="3"/>
      <c r="ACR45" s="3"/>
      <c r="ACS45" s="3"/>
      <c r="ACT45" s="3"/>
      <c r="ACU45" s="3"/>
      <c r="ACV45" s="3"/>
      <c r="ACW45" s="3"/>
      <c r="ACX45" s="3"/>
      <c r="ACY45" s="3"/>
      <c r="ACZ45" s="3"/>
      <c r="ADA45" s="3"/>
      <c r="ADB45" s="3"/>
      <c r="ADC45" s="3"/>
      <c r="ADD45" s="3"/>
      <c r="ADE45" s="3"/>
      <c r="ADF45" s="3"/>
      <c r="ADG45" s="3"/>
      <c r="ADH45" s="3"/>
      <c r="ADI45" s="3"/>
      <c r="ADJ45" s="3"/>
      <c r="ADK45" s="3"/>
      <c r="ADL45" s="3"/>
      <c r="ADM45" s="3"/>
      <c r="ADN45" s="3"/>
      <c r="ADO45" s="3"/>
      <c r="ADP45" s="3"/>
      <c r="ADQ45" s="3"/>
      <c r="ADR45" s="3"/>
      <c r="ADS45" s="3"/>
      <c r="ADT45" s="3"/>
      <c r="ADU45" s="3"/>
      <c r="ADV45" s="3"/>
      <c r="ADW45" s="3"/>
      <c r="ADX45" s="3"/>
      <c r="ADY45" s="3"/>
      <c r="ADZ45" s="3"/>
      <c r="AEA45" s="3"/>
      <c r="AEB45" s="3"/>
      <c r="AEC45" s="3"/>
      <c r="AED45" s="3"/>
      <c r="AEE45" s="3"/>
      <c r="AEF45" s="3"/>
      <c r="AEG45" s="3"/>
      <c r="AEH45" s="3"/>
      <c r="AEI45" s="3"/>
      <c r="AEJ45" s="3"/>
      <c r="AEK45" s="3"/>
      <c r="AEL45" s="3"/>
      <c r="AEM45" s="3"/>
      <c r="AEN45" s="3"/>
      <c r="AEO45" s="3"/>
      <c r="AEP45" s="3"/>
      <c r="AEQ45" s="3"/>
      <c r="AER45" s="3"/>
      <c r="AES45" s="3"/>
      <c r="AET45" s="3"/>
      <c r="AEU45" s="3"/>
      <c r="AEV45" s="3"/>
      <c r="AEW45" s="3"/>
      <c r="AEX45" s="3"/>
      <c r="AEY45" s="3"/>
      <c r="AEZ45" s="3"/>
      <c r="AFA45" s="3"/>
      <c r="AFB45" s="3"/>
      <c r="AFC45" s="3"/>
      <c r="AFD45" s="3"/>
      <c r="AFE45" s="3"/>
      <c r="AFF45" s="3"/>
      <c r="AFG45" s="3"/>
      <c r="AFH45" s="3"/>
      <c r="AFI45" s="3"/>
      <c r="AFJ45" s="3"/>
      <c r="AFK45" s="3"/>
      <c r="AFL45" s="3"/>
      <c r="AFM45" s="3"/>
      <c r="AFN45" s="3"/>
      <c r="AFO45" s="3"/>
      <c r="AFP45" s="3"/>
      <c r="AFQ45" s="3"/>
      <c r="AFR45" s="3"/>
      <c r="AFS45" s="3"/>
      <c r="AFT45" s="3"/>
      <c r="AFU45" s="3"/>
      <c r="AFV45" s="3"/>
      <c r="AFW45" s="3"/>
      <c r="AFX45" s="3"/>
      <c r="AFY45" s="3"/>
      <c r="AFZ45" s="3"/>
      <c r="AGA45" s="3"/>
      <c r="AGB45" s="3"/>
      <c r="AGC45" s="3"/>
      <c r="AGD45" s="3"/>
      <c r="AGE45" s="3"/>
      <c r="AGF45" s="3"/>
      <c r="AGG45" s="3"/>
      <c r="AGH45" s="3"/>
      <c r="AGI45" s="3"/>
      <c r="AGJ45" s="3"/>
      <c r="AGK45" s="3"/>
      <c r="AGL45" s="3"/>
      <c r="AGM45" s="3"/>
      <c r="AGN45" s="3"/>
      <c r="AGO45" s="3"/>
      <c r="AGP45" s="3"/>
      <c r="AGQ45" s="3"/>
      <c r="AGR45" s="3"/>
      <c r="AGS45" s="3"/>
      <c r="AGT45" s="3"/>
      <c r="AGU45" s="3"/>
      <c r="AGV45" s="3"/>
      <c r="AGW45" s="3"/>
      <c r="AGX45" s="3"/>
      <c r="AGY45" s="3"/>
      <c r="AGZ45" s="3"/>
      <c r="AHA45" s="3"/>
      <c r="AHB45" s="3"/>
      <c r="AHC45" s="3"/>
      <c r="AHD45" s="3"/>
      <c r="AHE45" s="3"/>
      <c r="AHF45" s="3"/>
      <c r="AHG45" s="3"/>
      <c r="AHH45" s="3"/>
      <c r="AHI45" s="3"/>
      <c r="AHJ45" s="3"/>
      <c r="AHK45" s="3"/>
      <c r="AHL45" s="3"/>
      <c r="AHM45" s="3"/>
      <c r="AHN45" s="3"/>
      <c r="AHO45" s="3"/>
      <c r="AHP45" s="3"/>
      <c r="AHQ45" s="3"/>
      <c r="AHR45" s="3"/>
      <c r="AHS45" s="3"/>
      <c r="AHT45" s="3"/>
      <c r="AHU45" s="3"/>
      <c r="AHV45" s="3"/>
      <c r="AHW45" s="3"/>
      <c r="AHX45" s="3"/>
      <c r="AHY45" s="3"/>
      <c r="AHZ45" s="3"/>
      <c r="AIA45" s="3"/>
      <c r="AIB45" s="3"/>
      <c r="AIC45" s="3"/>
      <c r="AID45" s="3"/>
      <c r="AIE45" s="3"/>
      <c r="AIF45" s="3"/>
      <c r="AIG45" s="3"/>
      <c r="AIH45" s="3"/>
      <c r="AII45" s="3"/>
      <c r="AIJ45" s="3"/>
      <c r="AIK45" s="3"/>
      <c r="AIL45" s="3"/>
      <c r="AIM45" s="3"/>
      <c r="AIN45" s="3"/>
      <c r="AIO45" s="3"/>
      <c r="AIP45" s="3"/>
      <c r="AIQ45" s="3"/>
      <c r="AIR45" s="3"/>
      <c r="AIS45" s="3"/>
      <c r="AIT45" s="3"/>
      <c r="AIU45" s="3"/>
      <c r="AIV45" s="3"/>
      <c r="AIW45" s="3"/>
      <c r="AIX45" s="3"/>
      <c r="AIY45" s="3"/>
      <c r="AIZ45" s="3"/>
      <c r="AJA45" s="3"/>
      <c r="AJB45" s="3"/>
      <c r="AJC45" s="3"/>
      <c r="AJD45" s="3"/>
      <c r="AJE45" s="3"/>
      <c r="AJF45" s="3"/>
      <c r="AJG45" s="3"/>
      <c r="AJH45" s="3"/>
      <c r="AJI45" s="3"/>
      <c r="AJJ45" s="3"/>
      <c r="AJK45" s="3"/>
      <c r="AJL45" s="3"/>
      <c r="AJM45" s="3"/>
      <c r="AJN45" s="3"/>
      <c r="AJO45" s="3"/>
      <c r="AJP45" s="3"/>
      <c r="AJQ45" s="3"/>
      <c r="AJR45" s="3"/>
      <c r="AJS45" s="3"/>
      <c r="AJT45" s="3"/>
      <c r="AJU45" s="3"/>
      <c r="AJV45" s="3"/>
      <c r="AJW45" s="3"/>
      <c r="AJX45" s="3"/>
      <c r="AJY45" s="3"/>
      <c r="AJZ45" s="3"/>
      <c r="AKA45" s="3"/>
      <c r="AKB45" s="3"/>
      <c r="AKC45" s="3"/>
      <c r="AKD45" s="3"/>
      <c r="AKE45" s="3"/>
      <c r="AKF45" s="3"/>
      <c r="AKG45" s="3"/>
      <c r="AKH45" s="3"/>
      <c r="AKI45" s="3"/>
      <c r="AKJ45" s="3"/>
      <c r="AKK45" s="3"/>
      <c r="AKL45" s="3"/>
      <c r="AKM45" s="3"/>
      <c r="AKN45" s="3"/>
      <c r="AKO45" s="3"/>
      <c r="AKP45" s="3"/>
      <c r="AKQ45" s="3"/>
      <c r="AKR45" s="3"/>
      <c r="AKS45" s="3"/>
      <c r="AKT45" s="3"/>
      <c r="AKU45" s="3"/>
      <c r="AKV45" s="3"/>
      <c r="AKW45" s="3"/>
      <c r="AKX45" s="3"/>
      <c r="AKY45" s="3"/>
      <c r="AKZ45" s="3"/>
      <c r="ALA45" s="3"/>
      <c r="ALB45" s="3"/>
      <c r="ALC45" s="3"/>
      <c r="ALD45" s="3"/>
      <c r="ALE45" s="3"/>
      <c r="ALF45" s="3"/>
      <c r="ALG45" s="3"/>
      <c r="ALH45" s="3"/>
      <c r="ALI45" s="3"/>
      <c r="ALJ45" s="3"/>
      <c r="ALK45" s="3"/>
      <c r="ALL45" s="3"/>
      <c r="ALM45" s="3"/>
      <c r="ALN45" s="3"/>
      <c r="ALO45" s="3"/>
      <c r="ALP45" s="3"/>
      <c r="ALQ45" s="3"/>
      <c r="ALR45" s="3"/>
      <c r="ALS45" s="3"/>
      <c r="ALT45" s="3"/>
      <c r="ALU45" s="3"/>
      <c r="ALV45" s="3"/>
      <c r="ALW45" s="3"/>
      <c r="ALX45" s="3"/>
      <c r="ALY45" s="3"/>
      <c r="ALZ45" s="3"/>
      <c r="AMA45" s="3"/>
      <c r="AMB45" s="3"/>
      <c r="AMC45" s="3"/>
      <c r="AMD45" s="3"/>
      <c r="AME45" s="3"/>
      <c r="AMF45" s="3"/>
      <c r="AMG45" s="3"/>
    </row>
    <row r="46" spans="2:1021" ht="17.100000000000001" customHeight="1" thickBot="1" x14ac:dyDescent="0.35">
      <c r="B46" s="14"/>
      <c r="C46" s="14"/>
      <c r="D46" s="14"/>
      <c r="E46" s="81"/>
      <c r="F46" s="66"/>
      <c r="G46" s="66"/>
      <c r="H46" s="66"/>
      <c r="I46" s="29"/>
      <c r="J46" s="110"/>
      <c r="K46" s="111"/>
      <c r="L46" s="141" t="s">
        <v>10</v>
      </c>
      <c r="M46" s="142" t="e">
        <f>M45/M32</f>
        <v>#DIV/0!</v>
      </c>
      <c r="N46" s="143" t="s">
        <v>56</v>
      </c>
      <c r="O46" s="137"/>
      <c r="P46" s="118"/>
      <c r="Q46" s="119"/>
      <c r="R46" s="119"/>
      <c r="S46" s="119"/>
      <c r="T46" s="119"/>
      <c r="U46" s="119"/>
      <c r="V46" s="119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  <c r="TX46" s="3"/>
      <c r="TY46" s="3"/>
      <c r="TZ46" s="3"/>
      <c r="UA46" s="3"/>
      <c r="UB46" s="3"/>
      <c r="UC46" s="3"/>
      <c r="UD46" s="3"/>
      <c r="UE46" s="3"/>
      <c r="UF46" s="3"/>
      <c r="UG46" s="3"/>
      <c r="UH46" s="3"/>
      <c r="UI46" s="3"/>
      <c r="UJ46" s="3"/>
      <c r="UK46" s="3"/>
      <c r="UL46" s="3"/>
      <c r="UM46" s="3"/>
      <c r="UN46" s="3"/>
      <c r="UO46" s="3"/>
      <c r="UP46" s="3"/>
      <c r="UQ46" s="3"/>
      <c r="UR46" s="3"/>
      <c r="US46" s="3"/>
      <c r="UT46" s="3"/>
      <c r="UU46" s="3"/>
      <c r="UV46" s="3"/>
      <c r="UW46" s="3"/>
      <c r="UX46" s="3"/>
      <c r="UY46" s="3"/>
      <c r="UZ46" s="3"/>
      <c r="VA46" s="3"/>
      <c r="VB46" s="3"/>
      <c r="VC46" s="3"/>
      <c r="VD46" s="3"/>
      <c r="VE46" s="3"/>
      <c r="VF46" s="3"/>
      <c r="VG46" s="3"/>
      <c r="VH46" s="3"/>
      <c r="VI46" s="3"/>
      <c r="VJ46" s="3"/>
      <c r="VK46" s="3"/>
      <c r="VL46" s="3"/>
      <c r="VM46" s="3"/>
      <c r="VN46" s="3"/>
      <c r="VO46" s="3"/>
      <c r="VP46" s="3"/>
      <c r="VQ46" s="3"/>
      <c r="VR46" s="3"/>
      <c r="VS46" s="3"/>
      <c r="VT46" s="3"/>
      <c r="VU46" s="3"/>
      <c r="VV46" s="3"/>
      <c r="VW46" s="3"/>
      <c r="VX46" s="3"/>
      <c r="VY46" s="3"/>
      <c r="VZ46" s="3"/>
      <c r="WA46" s="3"/>
      <c r="WB46" s="3"/>
      <c r="WC46" s="3"/>
      <c r="WD46" s="3"/>
      <c r="WE46" s="3"/>
      <c r="WF46" s="3"/>
      <c r="WG46" s="3"/>
      <c r="WH46" s="3"/>
      <c r="WI46" s="3"/>
      <c r="WJ46" s="3"/>
      <c r="WK46" s="3"/>
      <c r="WL46" s="3"/>
      <c r="WM46" s="3"/>
      <c r="WN46" s="3"/>
      <c r="WO46" s="3"/>
      <c r="WP46" s="3"/>
      <c r="WQ46" s="3"/>
      <c r="WR46" s="3"/>
      <c r="WS46" s="3"/>
      <c r="WT46" s="3"/>
      <c r="WU46" s="3"/>
      <c r="WV46" s="3"/>
      <c r="WW46" s="3"/>
      <c r="WX46" s="3"/>
      <c r="WY46" s="3"/>
      <c r="WZ46" s="3"/>
      <c r="XA46" s="3"/>
      <c r="XB46" s="3"/>
      <c r="XC46" s="3"/>
      <c r="XD46" s="3"/>
      <c r="XE46" s="3"/>
      <c r="XF46" s="3"/>
      <c r="XG46" s="3"/>
      <c r="XH46" s="3"/>
      <c r="XI46" s="3"/>
      <c r="XJ46" s="3"/>
      <c r="XK46" s="3"/>
      <c r="XL46" s="3"/>
      <c r="XM46" s="3"/>
      <c r="XN46" s="3"/>
      <c r="XO46" s="3"/>
      <c r="XP46" s="3"/>
      <c r="XQ46" s="3"/>
      <c r="XR46" s="3"/>
      <c r="XS46" s="3"/>
      <c r="XT46" s="3"/>
      <c r="XU46" s="3"/>
      <c r="XV46" s="3"/>
      <c r="XW46" s="3"/>
      <c r="XX46" s="3"/>
      <c r="XY46" s="3"/>
      <c r="XZ46" s="3"/>
      <c r="YA46" s="3"/>
      <c r="YB46" s="3"/>
      <c r="YC46" s="3"/>
      <c r="YD46" s="3"/>
      <c r="YE46" s="3"/>
      <c r="YF46" s="3"/>
      <c r="YG46" s="3"/>
      <c r="YH46" s="3"/>
      <c r="YI46" s="3"/>
      <c r="YJ46" s="3"/>
      <c r="YK46" s="3"/>
      <c r="YL46" s="3"/>
      <c r="YM46" s="3"/>
      <c r="YN46" s="3"/>
      <c r="YO46" s="3"/>
      <c r="YP46" s="3"/>
      <c r="YQ46" s="3"/>
      <c r="YR46" s="3"/>
      <c r="YS46" s="3"/>
      <c r="YT46" s="3"/>
      <c r="YU46" s="3"/>
      <c r="YV46" s="3"/>
      <c r="YW46" s="3"/>
      <c r="YX46" s="3"/>
      <c r="YY46" s="3"/>
      <c r="YZ46" s="3"/>
      <c r="ZA46" s="3"/>
      <c r="ZB46" s="3"/>
      <c r="ZC46" s="3"/>
      <c r="ZD46" s="3"/>
      <c r="ZE46" s="3"/>
      <c r="ZF46" s="3"/>
      <c r="ZG46" s="3"/>
      <c r="ZH46" s="3"/>
      <c r="ZI46" s="3"/>
      <c r="ZJ46" s="3"/>
      <c r="ZK46" s="3"/>
      <c r="ZL46" s="3"/>
      <c r="ZM46" s="3"/>
      <c r="ZN46" s="3"/>
      <c r="ZO46" s="3"/>
      <c r="ZP46" s="3"/>
      <c r="ZQ46" s="3"/>
      <c r="ZR46" s="3"/>
      <c r="ZS46" s="3"/>
      <c r="ZT46" s="3"/>
      <c r="ZU46" s="3"/>
      <c r="ZV46" s="3"/>
      <c r="ZW46" s="3"/>
      <c r="ZX46" s="3"/>
      <c r="ZY46" s="3"/>
      <c r="ZZ46" s="3"/>
      <c r="AAA46" s="3"/>
      <c r="AAB46" s="3"/>
      <c r="AAC46" s="3"/>
      <c r="AAD46" s="3"/>
      <c r="AAE46" s="3"/>
      <c r="AAF46" s="3"/>
      <c r="AAG46" s="3"/>
      <c r="AAH46" s="3"/>
      <c r="AAI46" s="3"/>
      <c r="AAJ46" s="3"/>
      <c r="AAK46" s="3"/>
      <c r="AAL46" s="3"/>
      <c r="AAM46" s="3"/>
      <c r="AAN46" s="3"/>
      <c r="AAO46" s="3"/>
      <c r="AAP46" s="3"/>
      <c r="AAQ46" s="3"/>
      <c r="AAR46" s="3"/>
      <c r="AAS46" s="3"/>
      <c r="AAT46" s="3"/>
      <c r="AAU46" s="3"/>
      <c r="AAV46" s="3"/>
      <c r="AAW46" s="3"/>
      <c r="AAX46" s="3"/>
      <c r="AAY46" s="3"/>
      <c r="AAZ46" s="3"/>
      <c r="ABA46" s="3"/>
      <c r="ABB46" s="3"/>
      <c r="ABC46" s="3"/>
      <c r="ABD46" s="3"/>
      <c r="ABE46" s="3"/>
      <c r="ABF46" s="3"/>
      <c r="ABG46" s="3"/>
      <c r="ABH46" s="3"/>
      <c r="ABI46" s="3"/>
      <c r="ABJ46" s="3"/>
      <c r="ABK46" s="3"/>
      <c r="ABL46" s="3"/>
      <c r="ABM46" s="3"/>
      <c r="ABN46" s="3"/>
      <c r="ABO46" s="3"/>
      <c r="ABP46" s="3"/>
      <c r="ABQ46" s="3"/>
      <c r="ABR46" s="3"/>
      <c r="ABS46" s="3"/>
      <c r="ABT46" s="3"/>
      <c r="ABU46" s="3"/>
      <c r="ABV46" s="3"/>
      <c r="ABW46" s="3"/>
      <c r="ABX46" s="3"/>
      <c r="ABY46" s="3"/>
      <c r="ABZ46" s="3"/>
      <c r="ACA46" s="3"/>
      <c r="ACB46" s="3"/>
      <c r="ACC46" s="3"/>
      <c r="ACD46" s="3"/>
      <c r="ACE46" s="3"/>
      <c r="ACF46" s="3"/>
      <c r="ACG46" s="3"/>
      <c r="ACH46" s="3"/>
      <c r="ACI46" s="3"/>
      <c r="ACJ46" s="3"/>
      <c r="ACK46" s="3"/>
      <c r="ACL46" s="3"/>
      <c r="ACM46" s="3"/>
      <c r="ACN46" s="3"/>
      <c r="ACO46" s="3"/>
      <c r="ACP46" s="3"/>
      <c r="ACQ46" s="3"/>
      <c r="ACR46" s="3"/>
      <c r="ACS46" s="3"/>
      <c r="ACT46" s="3"/>
      <c r="ACU46" s="3"/>
      <c r="ACV46" s="3"/>
      <c r="ACW46" s="3"/>
      <c r="ACX46" s="3"/>
      <c r="ACY46" s="3"/>
      <c r="ACZ46" s="3"/>
      <c r="ADA46" s="3"/>
      <c r="ADB46" s="3"/>
      <c r="ADC46" s="3"/>
      <c r="ADD46" s="3"/>
      <c r="ADE46" s="3"/>
      <c r="ADF46" s="3"/>
      <c r="ADG46" s="3"/>
      <c r="ADH46" s="3"/>
      <c r="ADI46" s="3"/>
      <c r="ADJ46" s="3"/>
      <c r="ADK46" s="3"/>
      <c r="ADL46" s="3"/>
      <c r="ADM46" s="3"/>
      <c r="ADN46" s="3"/>
      <c r="ADO46" s="3"/>
      <c r="ADP46" s="3"/>
      <c r="ADQ46" s="3"/>
      <c r="ADR46" s="3"/>
      <c r="ADS46" s="3"/>
      <c r="ADT46" s="3"/>
      <c r="ADU46" s="3"/>
      <c r="ADV46" s="3"/>
      <c r="ADW46" s="3"/>
      <c r="ADX46" s="3"/>
      <c r="ADY46" s="3"/>
      <c r="ADZ46" s="3"/>
      <c r="AEA46" s="3"/>
      <c r="AEB46" s="3"/>
      <c r="AEC46" s="3"/>
      <c r="AED46" s="3"/>
      <c r="AEE46" s="3"/>
      <c r="AEF46" s="3"/>
      <c r="AEG46" s="3"/>
      <c r="AEH46" s="3"/>
      <c r="AEI46" s="3"/>
      <c r="AEJ46" s="3"/>
      <c r="AEK46" s="3"/>
      <c r="AEL46" s="3"/>
      <c r="AEM46" s="3"/>
      <c r="AEN46" s="3"/>
      <c r="AEO46" s="3"/>
      <c r="AEP46" s="3"/>
      <c r="AEQ46" s="3"/>
      <c r="AER46" s="3"/>
      <c r="AES46" s="3"/>
      <c r="AET46" s="3"/>
      <c r="AEU46" s="3"/>
      <c r="AEV46" s="3"/>
      <c r="AEW46" s="3"/>
      <c r="AEX46" s="3"/>
      <c r="AEY46" s="3"/>
      <c r="AEZ46" s="3"/>
      <c r="AFA46" s="3"/>
      <c r="AFB46" s="3"/>
      <c r="AFC46" s="3"/>
      <c r="AFD46" s="3"/>
      <c r="AFE46" s="3"/>
      <c r="AFF46" s="3"/>
      <c r="AFG46" s="3"/>
      <c r="AFH46" s="3"/>
      <c r="AFI46" s="3"/>
      <c r="AFJ46" s="3"/>
      <c r="AFK46" s="3"/>
      <c r="AFL46" s="3"/>
      <c r="AFM46" s="3"/>
      <c r="AFN46" s="3"/>
      <c r="AFO46" s="3"/>
      <c r="AFP46" s="3"/>
      <c r="AFQ46" s="3"/>
      <c r="AFR46" s="3"/>
      <c r="AFS46" s="3"/>
      <c r="AFT46" s="3"/>
      <c r="AFU46" s="3"/>
      <c r="AFV46" s="3"/>
      <c r="AFW46" s="3"/>
      <c r="AFX46" s="3"/>
      <c r="AFY46" s="3"/>
      <c r="AFZ46" s="3"/>
      <c r="AGA46" s="3"/>
      <c r="AGB46" s="3"/>
      <c r="AGC46" s="3"/>
      <c r="AGD46" s="3"/>
      <c r="AGE46" s="3"/>
      <c r="AGF46" s="3"/>
      <c r="AGG46" s="3"/>
      <c r="AGH46" s="3"/>
      <c r="AGI46" s="3"/>
      <c r="AGJ46" s="3"/>
      <c r="AGK46" s="3"/>
      <c r="AGL46" s="3"/>
      <c r="AGM46" s="3"/>
      <c r="AGN46" s="3"/>
      <c r="AGO46" s="3"/>
      <c r="AGP46" s="3"/>
      <c r="AGQ46" s="3"/>
      <c r="AGR46" s="3"/>
      <c r="AGS46" s="3"/>
      <c r="AGT46" s="3"/>
      <c r="AGU46" s="3"/>
      <c r="AGV46" s="3"/>
      <c r="AGW46" s="3"/>
      <c r="AGX46" s="3"/>
      <c r="AGY46" s="3"/>
      <c r="AGZ46" s="3"/>
      <c r="AHA46" s="3"/>
      <c r="AHB46" s="3"/>
      <c r="AHC46" s="3"/>
      <c r="AHD46" s="3"/>
      <c r="AHE46" s="3"/>
      <c r="AHF46" s="3"/>
      <c r="AHG46" s="3"/>
      <c r="AHH46" s="3"/>
      <c r="AHI46" s="3"/>
      <c r="AHJ46" s="3"/>
      <c r="AHK46" s="3"/>
      <c r="AHL46" s="3"/>
      <c r="AHM46" s="3"/>
      <c r="AHN46" s="3"/>
      <c r="AHO46" s="3"/>
      <c r="AHP46" s="3"/>
      <c r="AHQ46" s="3"/>
      <c r="AHR46" s="3"/>
      <c r="AHS46" s="3"/>
      <c r="AHT46" s="3"/>
      <c r="AHU46" s="3"/>
      <c r="AHV46" s="3"/>
      <c r="AHW46" s="3"/>
      <c r="AHX46" s="3"/>
      <c r="AHY46" s="3"/>
      <c r="AHZ46" s="3"/>
      <c r="AIA46" s="3"/>
      <c r="AIB46" s="3"/>
      <c r="AIC46" s="3"/>
      <c r="AID46" s="3"/>
      <c r="AIE46" s="3"/>
      <c r="AIF46" s="3"/>
      <c r="AIG46" s="3"/>
      <c r="AIH46" s="3"/>
      <c r="AII46" s="3"/>
      <c r="AIJ46" s="3"/>
      <c r="AIK46" s="3"/>
      <c r="AIL46" s="3"/>
      <c r="AIM46" s="3"/>
      <c r="AIN46" s="3"/>
      <c r="AIO46" s="3"/>
      <c r="AIP46" s="3"/>
      <c r="AIQ46" s="3"/>
      <c r="AIR46" s="3"/>
      <c r="AIS46" s="3"/>
      <c r="AIT46" s="3"/>
      <c r="AIU46" s="3"/>
      <c r="AIV46" s="3"/>
      <c r="AIW46" s="3"/>
      <c r="AIX46" s="3"/>
      <c r="AIY46" s="3"/>
      <c r="AIZ46" s="3"/>
      <c r="AJA46" s="3"/>
      <c r="AJB46" s="3"/>
      <c r="AJC46" s="3"/>
      <c r="AJD46" s="3"/>
      <c r="AJE46" s="3"/>
      <c r="AJF46" s="3"/>
      <c r="AJG46" s="3"/>
      <c r="AJH46" s="3"/>
      <c r="AJI46" s="3"/>
      <c r="AJJ46" s="3"/>
      <c r="AJK46" s="3"/>
      <c r="AJL46" s="3"/>
      <c r="AJM46" s="3"/>
      <c r="AJN46" s="3"/>
      <c r="AJO46" s="3"/>
      <c r="AJP46" s="3"/>
      <c r="AJQ46" s="3"/>
      <c r="AJR46" s="3"/>
      <c r="AJS46" s="3"/>
      <c r="AJT46" s="3"/>
      <c r="AJU46" s="3"/>
      <c r="AJV46" s="3"/>
      <c r="AJW46" s="3"/>
      <c r="AJX46" s="3"/>
      <c r="AJY46" s="3"/>
      <c r="AJZ46" s="3"/>
      <c r="AKA46" s="3"/>
      <c r="AKB46" s="3"/>
      <c r="AKC46" s="3"/>
      <c r="AKD46" s="3"/>
      <c r="AKE46" s="3"/>
      <c r="AKF46" s="3"/>
      <c r="AKG46" s="3"/>
      <c r="AKH46" s="3"/>
      <c r="AKI46" s="3"/>
      <c r="AKJ46" s="3"/>
      <c r="AKK46" s="3"/>
      <c r="AKL46" s="3"/>
      <c r="AKM46" s="3"/>
      <c r="AKN46" s="3"/>
      <c r="AKO46" s="3"/>
      <c r="AKP46" s="3"/>
      <c r="AKQ46" s="3"/>
      <c r="AKR46" s="3"/>
      <c r="AKS46" s="3"/>
      <c r="AKT46" s="3"/>
      <c r="AKU46" s="3"/>
      <c r="AKV46" s="3"/>
      <c r="AKW46" s="3"/>
      <c r="AKX46" s="3"/>
      <c r="AKY46" s="3"/>
      <c r="AKZ46" s="3"/>
      <c r="ALA46" s="3"/>
      <c r="ALB46" s="3"/>
      <c r="ALC46" s="3"/>
      <c r="ALD46" s="3"/>
      <c r="ALE46" s="3"/>
      <c r="ALF46" s="3"/>
      <c r="ALG46" s="3"/>
      <c r="ALH46" s="3"/>
      <c r="ALI46" s="3"/>
      <c r="ALJ46" s="3"/>
      <c r="ALK46" s="3"/>
      <c r="ALL46" s="3"/>
      <c r="ALM46" s="3"/>
      <c r="ALN46" s="3"/>
      <c r="ALO46" s="3"/>
      <c r="ALP46" s="3"/>
      <c r="ALQ46" s="3"/>
      <c r="ALR46" s="3"/>
      <c r="ALS46" s="3"/>
      <c r="ALT46" s="3"/>
      <c r="ALU46" s="3"/>
      <c r="ALV46" s="3"/>
      <c r="ALW46" s="3"/>
      <c r="ALX46" s="3"/>
      <c r="ALY46" s="3"/>
      <c r="ALZ46" s="3"/>
      <c r="AMA46" s="3"/>
      <c r="AMB46" s="3"/>
      <c r="AMC46" s="3"/>
      <c r="AMD46" s="3"/>
      <c r="AME46" s="3"/>
      <c r="AMF46" s="3"/>
      <c r="AMG46" s="3"/>
    </row>
    <row r="47" spans="2:1021" ht="17.100000000000001" customHeight="1" thickBot="1" x14ac:dyDescent="0.35">
      <c r="B47" s="67"/>
      <c r="C47" s="64"/>
      <c r="D47" s="49"/>
      <c r="E47" s="79" t="s">
        <v>48</v>
      </c>
      <c r="F47" s="78" t="s">
        <v>39</v>
      </c>
      <c r="G47" s="66"/>
      <c r="H47" s="66"/>
      <c r="I47" s="29"/>
      <c r="J47" s="110"/>
      <c r="K47" s="111"/>
      <c r="L47" s="144"/>
      <c r="M47" s="145"/>
      <c r="N47" s="146"/>
      <c r="O47" s="146"/>
      <c r="P47" s="118"/>
      <c r="Q47" s="119"/>
      <c r="R47" s="119"/>
      <c r="S47" s="119"/>
      <c r="T47" s="119"/>
      <c r="U47" s="119"/>
      <c r="V47" s="119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  <c r="NF47" s="3"/>
      <c r="NG47" s="3"/>
      <c r="NH47" s="3"/>
      <c r="NI47" s="3"/>
      <c r="NJ47" s="3"/>
      <c r="NK47" s="3"/>
      <c r="NL47" s="3"/>
      <c r="NM47" s="3"/>
      <c r="NN47" s="3"/>
      <c r="NO47" s="3"/>
      <c r="NP47" s="3"/>
      <c r="NQ47" s="3"/>
      <c r="NR47" s="3"/>
      <c r="NS47" s="3"/>
      <c r="NT47" s="3"/>
      <c r="NU47" s="3"/>
      <c r="NV47" s="3"/>
      <c r="NW47" s="3"/>
      <c r="NX47" s="3"/>
      <c r="NY47" s="3"/>
      <c r="NZ47" s="3"/>
      <c r="OA47" s="3"/>
      <c r="OB47" s="3"/>
      <c r="OC47" s="3"/>
      <c r="OD47" s="3"/>
      <c r="OE47" s="3"/>
      <c r="OF47" s="3"/>
      <c r="OG47" s="3"/>
      <c r="OH47" s="3"/>
      <c r="OI47" s="3"/>
      <c r="OJ47" s="3"/>
      <c r="OK47" s="3"/>
      <c r="OL47" s="3"/>
      <c r="OM47" s="3"/>
      <c r="ON47" s="3"/>
      <c r="OO47" s="3"/>
      <c r="OP47" s="3"/>
      <c r="OQ47" s="3"/>
      <c r="OR47" s="3"/>
      <c r="OS47" s="3"/>
      <c r="OT47" s="3"/>
      <c r="OU47" s="3"/>
      <c r="OV47" s="3"/>
      <c r="OW47" s="3"/>
      <c r="OX47" s="3"/>
      <c r="OY47" s="3"/>
      <c r="OZ47" s="3"/>
      <c r="PA47" s="3"/>
      <c r="PB47" s="3"/>
      <c r="PC47" s="3"/>
      <c r="PD47" s="3"/>
      <c r="PE47" s="3"/>
      <c r="PF47" s="3"/>
      <c r="PG47" s="3"/>
      <c r="PH47" s="3"/>
      <c r="PI47" s="3"/>
      <c r="PJ47" s="3"/>
      <c r="PK47" s="3"/>
      <c r="PL47" s="3"/>
      <c r="PM47" s="3"/>
      <c r="PN47" s="3"/>
      <c r="PO47" s="3"/>
      <c r="PP47" s="3"/>
      <c r="PQ47" s="3"/>
      <c r="PR47" s="3"/>
      <c r="PS47" s="3"/>
      <c r="PT47" s="3"/>
      <c r="PU47" s="3"/>
      <c r="PV47" s="3"/>
      <c r="PW47" s="3"/>
      <c r="PX47" s="3"/>
      <c r="PY47" s="3"/>
      <c r="PZ47" s="3"/>
      <c r="QA47" s="3"/>
      <c r="QB47" s="3"/>
      <c r="QC47" s="3"/>
      <c r="QD47" s="3"/>
      <c r="QE47" s="3"/>
      <c r="QF47" s="3"/>
      <c r="QG47" s="3"/>
      <c r="QH47" s="3"/>
      <c r="QI47" s="3"/>
      <c r="QJ47" s="3"/>
      <c r="QK47" s="3"/>
      <c r="QL47" s="3"/>
      <c r="QM47" s="3"/>
      <c r="QN47" s="3"/>
      <c r="QO47" s="3"/>
      <c r="QP47" s="3"/>
      <c r="QQ47" s="3"/>
      <c r="QR47" s="3"/>
      <c r="QS47" s="3"/>
      <c r="QT47" s="3"/>
      <c r="QU47" s="3"/>
      <c r="QV47" s="3"/>
      <c r="QW47" s="3"/>
      <c r="QX47" s="3"/>
      <c r="QY47" s="3"/>
      <c r="QZ47" s="3"/>
      <c r="RA47" s="3"/>
      <c r="RB47" s="3"/>
      <c r="RC47" s="3"/>
      <c r="RD47" s="3"/>
      <c r="RE47" s="3"/>
      <c r="RF47" s="3"/>
      <c r="RG47" s="3"/>
      <c r="RH47" s="3"/>
      <c r="RI47" s="3"/>
      <c r="RJ47" s="3"/>
      <c r="RK47" s="3"/>
      <c r="RL47" s="3"/>
      <c r="RM47" s="3"/>
      <c r="RN47" s="3"/>
      <c r="RO47" s="3"/>
      <c r="RP47" s="3"/>
      <c r="RQ47" s="3"/>
      <c r="RR47" s="3"/>
      <c r="RS47" s="3"/>
      <c r="RT47" s="3"/>
      <c r="RU47" s="3"/>
      <c r="RV47" s="3"/>
      <c r="RW47" s="3"/>
      <c r="RX47" s="3"/>
      <c r="RY47" s="3"/>
      <c r="RZ47" s="3"/>
      <c r="SA47" s="3"/>
      <c r="SB47" s="3"/>
      <c r="SC47" s="3"/>
      <c r="SD47" s="3"/>
      <c r="SE47" s="3"/>
      <c r="SF47" s="3"/>
      <c r="SG47" s="3"/>
      <c r="SH47" s="3"/>
      <c r="SI47" s="3"/>
      <c r="SJ47" s="3"/>
      <c r="SK47" s="3"/>
      <c r="SL47" s="3"/>
      <c r="SM47" s="3"/>
      <c r="SN47" s="3"/>
      <c r="SO47" s="3"/>
      <c r="SP47" s="3"/>
      <c r="SQ47" s="3"/>
      <c r="SR47" s="3"/>
      <c r="SS47" s="3"/>
      <c r="ST47" s="3"/>
      <c r="SU47" s="3"/>
      <c r="SV47" s="3"/>
      <c r="SW47" s="3"/>
      <c r="SX47" s="3"/>
      <c r="SY47" s="3"/>
      <c r="SZ47" s="3"/>
      <c r="TA47" s="3"/>
      <c r="TB47" s="3"/>
      <c r="TC47" s="3"/>
      <c r="TD47" s="3"/>
      <c r="TE47" s="3"/>
      <c r="TF47" s="3"/>
      <c r="TG47" s="3"/>
      <c r="TH47" s="3"/>
      <c r="TI47" s="3"/>
      <c r="TJ47" s="3"/>
      <c r="TK47" s="3"/>
      <c r="TL47" s="3"/>
      <c r="TM47" s="3"/>
      <c r="TN47" s="3"/>
      <c r="TO47" s="3"/>
      <c r="TP47" s="3"/>
      <c r="TQ47" s="3"/>
      <c r="TR47" s="3"/>
      <c r="TS47" s="3"/>
      <c r="TT47" s="3"/>
      <c r="TU47" s="3"/>
      <c r="TV47" s="3"/>
      <c r="TW47" s="3"/>
      <c r="TX47" s="3"/>
      <c r="TY47" s="3"/>
      <c r="TZ47" s="3"/>
      <c r="UA47" s="3"/>
      <c r="UB47" s="3"/>
      <c r="UC47" s="3"/>
      <c r="UD47" s="3"/>
      <c r="UE47" s="3"/>
      <c r="UF47" s="3"/>
      <c r="UG47" s="3"/>
      <c r="UH47" s="3"/>
      <c r="UI47" s="3"/>
      <c r="UJ47" s="3"/>
      <c r="UK47" s="3"/>
      <c r="UL47" s="3"/>
      <c r="UM47" s="3"/>
      <c r="UN47" s="3"/>
      <c r="UO47" s="3"/>
      <c r="UP47" s="3"/>
      <c r="UQ47" s="3"/>
      <c r="UR47" s="3"/>
      <c r="US47" s="3"/>
      <c r="UT47" s="3"/>
      <c r="UU47" s="3"/>
      <c r="UV47" s="3"/>
      <c r="UW47" s="3"/>
      <c r="UX47" s="3"/>
      <c r="UY47" s="3"/>
      <c r="UZ47" s="3"/>
      <c r="VA47" s="3"/>
      <c r="VB47" s="3"/>
      <c r="VC47" s="3"/>
      <c r="VD47" s="3"/>
      <c r="VE47" s="3"/>
      <c r="VF47" s="3"/>
      <c r="VG47" s="3"/>
      <c r="VH47" s="3"/>
      <c r="VI47" s="3"/>
      <c r="VJ47" s="3"/>
      <c r="VK47" s="3"/>
      <c r="VL47" s="3"/>
      <c r="VM47" s="3"/>
      <c r="VN47" s="3"/>
      <c r="VO47" s="3"/>
      <c r="VP47" s="3"/>
      <c r="VQ47" s="3"/>
      <c r="VR47" s="3"/>
      <c r="VS47" s="3"/>
      <c r="VT47" s="3"/>
      <c r="VU47" s="3"/>
      <c r="VV47" s="3"/>
      <c r="VW47" s="3"/>
      <c r="VX47" s="3"/>
      <c r="VY47" s="3"/>
      <c r="VZ47" s="3"/>
      <c r="WA47" s="3"/>
      <c r="WB47" s="3"/>
      <c r="WC47" s="3"/>
      <c r="WD47" s="3"/>
      <c r="WE47" s="3"/>
      <c r="WF47" s="3"/>
      <c r="WG47" s="3"/>
      <c r="WH47" s="3"/>
      <c r="WI47" s="3"/>
      <c r="WJ47" s="3"/>
      <c r="WK47" s="3"/>
      <c r="WL47" s="3"/>
      <c r="WM47" s="3"/>
      <c r="WN47" s="3"/>
      <c r="WO47" s="3"/>
      <c r="WP47" s="3"/>
      <c r="WQ47" s="3"/>
      <c r="WR47" s="3"/>
      <c r="WS47" s="3"/>
      <c r="WT47" s="3"/>
      <c r="WU47" s="3"/>
      <c r="WV47" s="3"/>
      <c r="WW47" s="3"/>
      <c r="WX47" s="3"/>
      <c r="WY47" s="3"/>
      <c r="WZ47" s="3"/>
      <c r="XA47" s="3"/>
      <c r="XB47" s="3"/>
      <c r="XC47" s="3"/>
      <c r="XD47" s="3"/>
      <c r="XE47" s="3"/>
      <c r="XF47" s="3"/>
      <c r="XG47" s="3"/>
      <c r="XH47" s="3"/>
      <c r="XI47" s="3"/>
      <c r="XJ47" s="3"/>
      <c r="XK47" s="3"/>
      <c r="XL47" s="3"/>
      <c r="XM47" s="3"/>
      <c r="XN47" s="3"/>
      <c r="XO47" s="3"/>
      <c r="XP47" s="3"/>
      <c r="XQ47" s="3"/>
      <c r="XR47" s="3"/>
      <c r="XS47" s="3"/>
      <c r="XT47" s="3"/>
      <c r="XU47" s="3"/>
      <c r="XV47" s="3"/>
      <c r="XW47" s="3"/>
      <c r="XX47" s="3"/>
      <c r="XY47" s="3"/>
      <c r="XZ47" s="3"/>
      <c r="YA47" s="3"/>
      <c r="YB47" s="3"/>
      <c r="YC47" s="3"/>
      <c r="YD47" s="3"/>
      <c r="YE47" s="3"/>
      <c r="YF47" s="3"/>
      <c r="YG47" s="3"/>
      <c r="YH47" s="3"/>
      <c r="YI47" s="3"/>
      <c r="YJ47" s="3"/>
      <c r="YK47" s="3"/>
      <c r="YL47" s="3"/>
      <c r="YM47" s="3"/>
      <c r="YN47" s="3"/>
      <c r="YO47" s="3"/>
      <c r="YP47" s="3"/>
      <c r="YQ47" s="3"/>
      <c r="YR47" s="3"/>
      <c r="YS47" s="3"/>
      <c r="YT47" s="3"/>
      <c r="YU47" s="3"/>
      <c r="YV47" s="3"/>
      <c r="YW47" s="3"/>
      <c r="YX47" s="3"/>
      <c r="YY47" s="3"/>
      <c r="YZ47" s="3"/>
      <c r="ZA47" s="3"/>
      <c r="ZB47" s="3"/>
      <c r="ZC47" s="3"/>
      <c r="ZD47" s="3"/>
      <c r="ZE47" s="3"/>
      <c r="ZF47" s="3"/>
      <c r="ZG47" s="3"/>
      <c r="ZH47" s="3"/>
      <c r="ZI47" s="3"/>
      <c r="ZJ47" s="3"/>
      <c r="ZK47" s="3"/>
      <c r="ZL47" s="3"/>
      <c r="ZM47" s="3"/>
      <c r="ZN47" s="3"/>
      <c r="ZO47" s="3"/>
      <c r="ZP47" s="3"/>
      <c r="ZQ47" s="3"/>
      <c r="ZR47" s="3"/>
      <c r="ZS47" s="3"/>
      <c r="ZT47" s="3"/>
      <c r="ZU47" s="3"/>
      <c r="ZV47" s="3"/>
      <c r="ZW47" s="3"/>
      <c r="ZX47" s="3"/>
      <c r="ZY47" s="3"/>
      <c r="ZZ47" s="3"/>
      <c r="AAA47" s="3"/>
      <c r="AAB47" s="3"/>
      <c r="AAC47" s="3"/>
      <c r="AAD47" s="3"/>
      <c r="AAE47" s="3"/>
      <c r="AAF47" s="3"/>
      <c r="AAG47" s="3"/>
      <c r="AAH47" s="3"/>
      <c r="AAI47" s="3"/>
      <c r="AAJ47" s="3"/>
      <c r="AAK47" s="3"/>
      <c r="AAL47" s="3"/>
      <c r="AAM47" s="3"/>
      <c r="AAN47" s="3"/>
      <c r="AAO47" s="3"/>
      <c r="AAP47" s="3"/>
      <c r="AAQ47" s="3"/>
      <c r="AAR47" s="3"/>
      <c r="AAS47" s="3"/>
      <c r="AAT47" s="3"/>
      <c r="AAU47" s="3"/>
      <c r="AAV47" s="3"/>
      <c r="AAW47" s="3"/>
      <c r="AAX47" s="3"/>
      <c r="AAY47" s="3"/>
      <c r="AAZ47" s="3"/>
      <c r="ABA47" s="3"/>
      <c r="ABB47" s="3"/>
      <c r="ABC47" s="3"/>
      <c r="ABD47" s="3"/>
      <c r="ABE47" s="3"/>
      <c r="ABF47" s="3"/>
      <c r="ABG47" s="3"/>
      <c r="ABH47" s="3"/>
      <c r="ABI47" s="3"/>
      <c r="ABJ47" s="3"/>
      <c r="ABK47" s="3"/>
      <c r="ABL47" s="3"/>
      <c r="ABM47" s="3"/>
      <c r="ABN47" s="3"/>
      <c r="ABO47" s="3"/>
      <c r="ABP47" s="3"/>
      <c r="ABQ47" s="3"/>
      <c r="ABR47" s="3"/>
      <c r="ABS47" s="3"/>
      <c r="ABT47" s="3"/>
      <c r="ABU47" s="3"/>
      <c r="ABV47" s="3"/>
      <c r="ABW47" s="3"/>
      <c r="ABX47" s="3"/>
      <c r="ABY47" s="3"/>
      <c r="ABZ47" s="3"/>
      <c r="ACA47" s="3"/>
      <c r="ACB47" s="3"/>
      <c r="ACC47" s="3"/>
      <c r="ACD47" s="3"/>
      <c r="ACE47" s="3"/>
      <c r="ACF47" s="3"/>
      <c r="ACG47" s="3"/>
      <c r="ACH47" s="3"/>
      <c r="ACI47" s="3"/>
      <c r="ACJ47" s="3"/>
      <c r="ACK47" s="3"/>
      <c r="ACL47" s="3"/>
      <c r="ACM47" s="3"/>
      <c r="ACN47" s="3"/>
      <c r="ACO47" s="3"/>
      <c r="ACP47" s="3"/>
      <c r="ACQ47" s="3"/>
      <c r="ACR47" s="3"/>
      <c r="ACS47" s="3"/>
      <c r="ACT47" s="3"/>
      <c r="ACU47" s="3"/>
      <c r="ACV47" s="3"/>
      <c r="ACW47" s="3"/>
      <c r="ACX47" s="3"/>
      <c r="ACY47" s="3"/>
      <c r="ACZ47" s="3"/>
      <c r="ADA47" s="3"/>
      <c r="ADB47" s="3"/>
      <c r="ADC47" s="3"/>
      <c r="ADD47" s="3"/>
      <c r="ADE47" s="3"/>
      <c r="ADF47" s="3"/>
      <c r="ADG47" s="3"/>
      <c r="ADH47" s="3"/>
      <c r="ADI47" s="3"/>
      <c r="ADJ47" s="3"/>
      <c r="ADK47" s="3"/>
      <c r="ADL47" s="3"/>
      <c r="ADM47" s="3"/>
      <c r="ADN47" s="3"/>
      <c r="ADO47" s="3"/>
      <c r="ADP47" s="3"/>
      <c r="ADQ47" s="3"/>
      <c r="ADR47" s="3"/>
      <c r="ADS47" s="3"/>
      <c r="ADT47" s="3"/>
      <c r="ADU47" s="3"/>
      <c r="ADV47" s="3"/>
      <c r="ADW47" s="3"/>
      <c r="ADX47" s="3"/>
      <c r="ADY47" s="3"/>
      <c r="ADZ47" s="3"/>
      <c r="AEA47" s="3"/>
      <c r="AEB47" s="3"/>
      <c r="AEC47" s="3"/>
      <c r="AED47" s="3"/>
      <c r="AEE47" s="3"/>
      <c r="AEF47" s="3"/>
      <c r="AEG47" s="3"/>
      <c r="AEH47" s="3"/>
      <c r="AEI47" s="3"/>
      <c r="AEJ47" s="3"/>
      <c r="AEK47" s="3"/>
      <c r="AEL47" s="3"/>
      <c r="AEM47" s="3"/>
      <c r="AEN47" s="3"/>
      <c r="AEO47" s="3"/>
      <c r="AEP47" s="3"/>
      <c r="AEQ47" s="3"/>
      <c r="AER47" s="3"/>
      <c r="AES47" s="3"/>
      <c r="AET47" s="3"/>
      <c r="AEU47" s="3"/>
      <c r="AEV47" s="3"/>
      <c r="AEW47" s="3"/>
      <c r="AEX47" s="3"/>
      <c r="AEY47" s="3"/>
      <c r="AEZ47" s="3"/>
      <c r="AFA47" s="3"/>
      <c r="AFB47" s="3"/>
      <c r="AFC47" s="3"/>
      <c r="AFD47" s="3"/>
      <c r="AFE47" s="3"/>
      <c r="AFF47" s="3"/>
      <c r="AFG47" s="3"/>
      <c r="AFH47" s="3"/>
      <c r="AFI47" s="3"/>
      <c r="AFJ47" s="3"/>
      <c r="AFK47" s="3"/>
      <c r="AFL47" s="3"/>
      <c r="AFM47" s="3"/>
      <c r="AFN47" s="3"/>
      <c r="AFO47" s="3"/>
      <c r="AFP47" s="3"/>
      <c r="AFQ47" s="3"/>
      <c r="AFR47" s="3"/>
      <c r="AFS47" s="3"/>
      <c r="AFT47" s="3"/>
      <c r="AFU47" s="3"/>
      <c r="AFV47" s="3"/>
      <c r="AFW47" s="3"/>
      <c r="AFX47" s="3"/>
      <c r="AFY47" s="3"/>
      <c r="AFZ47" s="3"/>
      <c r="AGA47" s="3"/>
      <c r="AGB47" s="3"/>
      <c r="AGC47" s="3"/>
      <c r="AGD47" s="3"/>
      <c r="AGE47" s="3"/>
      <c r="AGF47" s="3"/>
      <c r="AGG47" s="3"/>
      <c r="AGH47" s="3"/>
      <c r="AGI47" s="3"/>
      <c r="AGJ47" s="3"/>
      <c r="AGK47" s="3"/>
      <c r="AGL47" s="3"/>
      <c r="AGM47" s="3"/>
      <c r="AGN47" s="3"/>
      <c r="AGO47" s="3"/>
      <c r="AGP47" s="3"/>
      <c r="AGQ47" s="3"/>
      <c r="AGR47" s="3"/>
      <c r="AGS47" s="3"/>
      <c r="AGT47" s="3"/>
      <c r="AGU47" s="3"/>
      <c r="AGV47" s="3"/>
      <c r="AGW47" s="3"/>
      <c r="AGX47" s="3"/>
      <c r="AGY47" s="3"/>
      <c r="AGZ47" s="3"/>
      <c r="AHA47" s="3"/>
      <c r="AHB47" s="3"/>
      <c r="AHC47" s="3"/>
      <c r="AHD47" s="3"/>
      <c r="AHE47" s="3"/>
      <c r="AHF47" s="3"/>
      <c r="AHG47" s="3"/>
      <c r="AHH47" s="3"/>
      <c r="AHI47" s="3"/>
      <c r="AHJ47" s="3"/>
      <c r="AHK47" s="3"/>
      <c r="AHL47" s="3"/>
      <c r="AHM47" s="3"/>
      <c r="AHN47" s="3"/>
      <c r="AHO47" s="3"/>
      <c r="AHP47" s="3"/>
      <c r="AHQ47" s="3"/>
      <c r="AHR47" s="3"/>
      <c r="AHS47" s="3"/>
      <c r="AHT47" s="3"/>
      <c r="AHU47" s="3"/>
      <c r="AHV47" s="3"/>
      <c r="AHW47" s="3"/>
      <c r="AHX47" s="3"/>
      <c r="AHY47" s="3"/>
      <c r="AHZ47" s="3"/>
      <c r="AIA47" s="3"/>
      <c r="AIB47" s="3"/>
      <c r="AIC47" s="3"/>
      <c r="AID47" s="3"/>
      <c r="AIE47" s="3"/>
      <c r="AIF47" s="3"/>
      <c r="AIG47" s="3"/>
      <c r="AIH47" s="3"/>
      <c r="AII47" s="3"/>
      <c r="AIJ47" s="3"/>
      <c r="AIK47" s="3"/>
      <c r="AIL47" s="3"/>
      <c r="AIM47" s="3"/>
      <c r="AIN47" s="3"/>
      <c r="AIO47" s="3"/>
      <c r="AIP47" s="3"/>
      <c r="AIQ47" s="3"/>
      <c r="AIR47" s="3"/>
      <c r="AIS47" s="3"/>
      <c r="AIT47" s="3"/>
      <c r="AIU47" s="3"/>
      <c r="AIV47" s="3"/>
      <c r="AIW47" s="3"/>
      <c r="AIX47" s="3"/>
      <c r="AIY47" s="3"/>
      <c r="AIZ47" s="3"/>
      <c r="AJA47" s="3"/>
      <c r="AJB47" s="3"/>
      <c r="AJC47" s="3"/>
      <c r="AJD47" s="3"/>
      <c r="AJE47" s="3"/>
      <c r="AJF47" s="3"/>
      <c r="AJG47" s="3"/>
      <c r="AJH47" s="3"/>
      <c r="AJI47" s="3"/>
      <c r="AJJ47" s="3"/>
      <c r="AJK47" s="3"/>
      <c r="AJL47" s="3"/>
      <c r="AJM47" s="3"/>
      <c r="AJN47" s="3"/>
      <c r="AJO47" s="3"/>
      <c r="AJP47" s="3"/>
      <c r="AJQ47" s="3"/>
      <c r="AJR47" s="3"/>
      <c r="AJS47" s="3"/>
      <c r="AJT47" s="3"/>
      <c r="AJU47" s="3"/>
      <c r="AJV47" s="3"/>
      <c r="AJW47" s="3"/>
      <c r="AJX47" s="3"/>
      <c r="AJY47" s="3"/>
      <c r="AJZ47" s="3"/>
      <c r="AKA47" s="3"/>
      <c r="AKB47" s="3"/>
      <c r="AKC47" s="3"/>
      <c r="AKD47" s="3"/>
      <c r="AKE47" s="3"/>
      <c r="AKF47" s="3"/>
      <c r="AKG47" s="3"/>
      <c r="AKH47" s="3"/>
      <c r="AKI47" s="3"/>
      <c r="AKJ47" s="3"/>
      <c r="AKK47" s="3"/>
      <c r="AKL47" s="3"/>
      <c r="AKM47" s="3"/>
      <c r="AKN47" s="3"/>
      <c r="AKO47" s="3"/>
      <c r="AKP47" s="3"/>
      <c r="AKQ47" s="3"/>
      <c r="AKR47" s="3"/>
      <c r="AKS47" s="3"/>
      <c r="AKT47" s="3"/>
      <c r="AKU47" s="3"/>
      <c r="AKV47" s="3"/>
      <c r="AKW47" s="3"/>
      <c r="AKX47" s="3"/>
      <c r="AKY47" s="3"/>
      <c r="AKZ47" s="3"/>
      <c r="ALA47" s="3"/>
      <c r="ALB47" s="3"/>
      <c r="ALC47" s="3"/>
      <c r="ALD47" s="3"/>
      <c r="ALE47" s="3"/>
      <c r="ALF47" s="3"/>
      <c r="ALG47" s="3"/>
      <c r="ALH47" s="3"/>
      <c r="ALI47" s="3"/>
      <c r="ALJ47" s="3"/>
      <c r="ALK47" s="3"/>
      <c r="ALL47" s="3"/>
      <c r="ALM47" s="3"/>
      <c r="ALN47" s="3"/>
      <c r="ALO47" s="3"/>
      <c r="ALP47" s="3"/>
      <c r="ALQ47" s="3"/>
      <c r="ALR47" s="3"/>
      <c r="ALS47" s="3"/>
      <c r="ALT47" s="3"/>
      <c r="ALU47" s="3"/>
      <c r="ALV47" s="3"/>
      <c r="ALW47" s="3"/>
      <c r="ALX47" s="3"/>
      <c r="ALY47" s="3"/>
      <c r="ALZ47" s="3"/>
      <c r="AMA47" s="3"/>
      <c r="AMB47" s="3"/>
      <c r="AMC47" s="3"/>
      <c r="AMD47" s="3"/>
      <c r="AME47" s="3"/>
      <c r="AMF47" s="3"/>
      <c r="AMG47" s="3"/>
    </row>
    <row r="48" spans="2:1021" ht="36.6" customHeight="1" thickBot="1" x14ac:dyDescent="0.35">
      <c r="B48" s="14"/>
      <c r="C48" s="62" t="s">
        <v>47</v>
      </c>
      <c r="D48" s="98">
        <f>D40-D45</f>
        <v>0</v>
      </c>
      <c r="E48" s="80"/>
      <c r="F48" s="100">
        <f>D48+E48</f>
        <v>0</v>
      </c>
      <c r="G48" s="65"/>
      <c r="H48" s="65"/>
      <c r="I48" s="29"/>
      <c r="J48" s="110"/>
      <c r="K48" s="111"/>
      <c r="L48" s="144"/>
      <c r="M48" s="145"/>
      <c r="N48" s="146" t="s">
        <v>38</v>
      </c>
      <c r="O48" s="146"/>
      <c r="P48" s="118"/>
      <c r="Q48" s="119"/>
      <c r="R48" s="119"/>
      <c r="S48" s="119"/>
      <c r="T48" s="119"/>
      <c r="U48" s="119"/>
      <c r="V48" s="119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  <c r="SJ48" s="3"/>
      <c r="SK48" s="3"/>
      <c r="SL48" s="3"/>
      <c r="SM48" s="3"/>
      <c r="SN48" s="3"/>
      <c r="SO48" s="3"/>
      <c r="SP48" s="3"/>
      <c r="SQ48" s="3"/>
      <c r="SR48" s="3"/>
      <c r="SS48" s="3"/>
      <c r="ST48" s="3"/>
      <c r="SU48" s="3"/>
      <c r="SV48" s="3"/>
      <c r="SW48" s="3"/>
      <c r="SX48" s="3"/>
      <c r="SY48" s="3"/>
      <c r="SZ48" s="3"/>
      <c r="TA48" s="3"/>
      <c r="TB48" s="3"/>
      <c r="TC48" s="3"/>
      <c r="TD48" s="3"/>
      <c r="TE48" s="3"/>
      <c r="TF48" s="3"/>
      <c r="TG48" s="3"/>
      <c r="TH48" s="3"/>
      <c r="TI48" s="3"/>
      <c r="TJ48" s="3"/>
      <c r="TK48" s="3"/>
      <c r="TL48" s="3"/>
      <c r="TM48" s="3"/>
      <c r="TN48" s="3"/>
      <c r="TO48" s="3"/>
      <c r="TP48" s="3"/>
      <c r="TQ48" s="3"/>
      <c r="TR48" s="3"/>
      <c r="TS48" s="3"/>
      <c r="TT48" s="3"/>
      <c r="TU48" s="3"/>
      <c r="TV48" s="3"/>
      <c r="TW48" s="3"/>
      <c r="TX48" s="3"/>
      <c r="TY48" s="3"/>
      <c r="TZ48" s="3"/>
      <c r="UA48" s="3"/>
      <c r="UB48" s="3"/>
      <c r="UC48" s="3"/>
      <c r="UD48" s="3"/>
      <c r="UE48" s="3"/>
      <c r="UF48" s="3"/>
      <c r="UG48" s="3"/>
      <c r="UH48" s="3"/>
      <c r="UI48" s="3"/>
      <c r="UJ48" s="3"/>
      <c r="UK48" s="3"/>
      <c r="UL48" s="3"/>
      <c r="UM48" s="3"/>
      <c r="UN48" s="3"/>
      <c r="UO48" s="3"/>
      <c r="UP48" s="3"/>
      <c r="UQ48" s="3"/>
      <c r="UR48" s="3"/>
      <c r="US48" s="3"/>
      <c r="UT48" s="3"/>
      <c r="UU48" s="3"/>
      <c r="UV48" s="3"/>
      <c r="UW48" s="3"/>
      <c r="UX48" s="3"/>
      <c r="UY48" s="3"/>
      <c r="UZ48" s="3"/>
      <c r="VA48" s="3"/>
      <c r="VB48" s="3"/>
      <c r="VC48" s="3"/>
      <c r="VD48" s="3"/>
      <c r="VE48" s="3"/>
      <c r="VF48" s="3"/>
      <c r="VG48" s="3"/>
      <c r="VH48" s="3"/>
      <c r="VI48" s="3"/>
      <c r="VJ48" s="3"/>
      <c r="VK48" s="3"/>
      <c r="VL48" s="3"/>
      <c r="VM48" s="3"/>
      <c r="VN48" s="3"/>
      <c r="VO48" s="3"/>
      <c r="VP48" s="3"/>
      <c r="VQ48" s="3"/>
      <c r="VR48" s="3"/>
      <c r="VS48" s="3"/>
      <c r="VT48" s="3"/>
      <c r="VU48" s="3"/>
      <c r="VV48" s="3"/>
      <c r="VW48" s="3"/>
      <c r="VX48" s="3"/>
      <c r="VY48" s="3"/>
      <c r="VZ48" s="3"/>
      <c r="WA48" s="3"/>
      <c r="WB48" s="3"/>
      <c r="WC48" s="3"/>
      <c r="WD48" s="3"/>
      <c r="WE48" s="3"/>
      <c r="WF48" s="3"/>
      <c r="WG48" s="3"/>
      <c r="WH48" s="3"/>
      <c r="WI48" s="3"/>
      <c r="WJ48" s="3"/>
      <c r="WK48" s="3"/>
      <c r="WL48" s="3"/>
      <c r="WM48" s="3"/>
      <c r="WN48" s="3"/>
      <c r="WO48" s="3"/>
      <c r="WP48" s="3"/>
      <c r="WQ48" s="3"/>
      <c r="WR48" s="3"/>
      <c r="WS48" s="3"/>
      <c r="WT48" s="3"/>
      <c r="WU48" s="3"/>
      <c r="WV48" s="3"/>
      <c r="WW48" s="3"/>
      <c r="WX48" s="3"/>
      <c r="WY48" s="3"/>
      <c r="WZ48" s="3"/>
      <c r="XA48" s="3"/>
      <c r="XB48" s="3"/>
      <c r="XC48" s="3"/>
      <c r="XD48" s="3"/>
      <c r="XE48" s="3"/>
      <c r="XF48" s="3"/>
      <c r="XG48" s="3"/>
      <c r="XH48" s="3"/>
      <c r="XI48" s="3"/>
      <c r="XJ48" s="3"/>
      <c r="XK48" s="3"/>
      <c r="XL48" s="3"/>
      <c r="XM48" s="3"/>
      <c r="XN48" s="3"/>
      <c r="XO48" s="3"/>
      <c r="XP48" s="3"/>
      <c r="XQ48" s="3"/>
      <c r="XR48" s="3"/>
      <c r="XS48" s="3"/>
      <c r="XT48" s="3"/>
      <c r="XU48" s="3"/>
      <c r="XV48" s="3"/>
      <c r="XW48" s="3"/>
      <c r="XX48" s="3"/>
      <c r="XY48" s="3"/>
      <c r="XZ48" s="3"/>
      <c r="YA48" s="3"/>
      <c r="YB48" s="3"/>
      <c r="YC48" s="3"/>
      <c r="YD48" s="3"/>
      <c r="YE48" s="3"/>
      <c r="YF48" s="3"/>
      <c r="YG48" s="3"/>
      <c r="YH48" s="3"/>
      <c r="YI48" s="3"/>
      <c r="YJ48" s="3"/>
      <c r="YK48" s="3"/>
      <c r="YL48" s="3"/>
      <c r="YM48" s="3"/>
      <c r="YN48" s="3"/>
      <c r="YO48" s="3"/>
      <c r="YP48" s="3"/>
      <c r="YQ48" s="3"/>
      <c r="YR48" s="3"/>
      <c r="YS48" s="3"/>
      <c r="YT48" s="3"/>
      <c r="YU48" s="3"/>
      <c r="YV48" s="3"/>
      <c r="YW48" s="3"/>
      <c r="YX48" s="3"/>
      <c r="YY48" s="3"/>
      <c r="YZ48" s="3"/>
      <c r="ZA48" s="3"/>
      <c r="ZB48" s="3"/>
      <c r="ZC48" s="3"/>
      <c r="ZD48" s="3"/>
      <c r="ZE48" s="3"/>
      <c r="ZF48" s="3"/>
      <c r="ZG48" s="3"/>
      <c r="ZH48" s="3"/>
      <c r="ZI48" s="3"/>
      <c r="ZJ48" s="3"/>
      <c r="ZK48" s="3"/>
      <c r="ZL48" s="3"/>
      <c r="ZM48" s="3"/>
      <c r="ZN48" s="3"/>
      <c r="ZO48" s="3"/>
      <c r="ZP48" s="3"/>
      <c r="ZQ48" s="3"/>
      <c r="ZR48" s="3"/>
      <c r="ZS48" s="3"/>
      <c r="ZT48" s="3"/>
      <c r="ZU48" s="3"/>
      <c r="ZV48" s="3"/>
      <c r="ZW48" s="3"/>
      <c r="ZX48" s="3"/>
      <c r="ZY48" s="3"/>
      <c r="ZZ48" s="3"/>
      <c r="AAA48" s="3"/>
      <c r="AAB48" s="3"/>
      <c r="AAC48" s="3"/>
      <c r="AAD48" s="3"/>
      <c r="AAE48" s="3"/>
      <c r="AAF48" s="3"/>
      <c r="AAG48" s="3"/>
      <c r="AAH48" s="3"/>
      <c r="AAI48" s="3"/>
      <c r="AAJ48" s="3"/>
      <c r="AAK48" s="3"/>
      <c r="AAL48" s="3"/>
      <c r="AAM48" s="3"/>
      <c r="AAN48" s="3"/>
      <c r="AAO48" s="3"/>
      <c r="AAP48" s="3"/>
      <c r="AAQ48" s="3"/>
      <c r="AAR48" s="3"/>
      <c r="AAS48" s="3"/>
      <c r="AAT48" s="3"/>
      <c r="AAU48" s="3"/>
      <c r="AAV48" s="3"/>
      <c r="AAW48" s="3"/>
      <c r="AAX48" s="3"/>
      <c r="AAY48" s="3"/>
      <c r="AAZ48" s="3"/>
      <c r="ABA48" s="3"/>
      <c r="ABB48" s="3"/>
      <c r="ABC48" s="3"/>
      <c r="ABD48" s="3"/>
      <c r="ABE48" s="3"/>
      <c r="ABF48" s="3"/>
      <c r="ABG48" s="3"/>
      <c r="ABH48" s="3"/>
      <c r="ABI48" s="3"/>
      <c r="ABJ48" s="3"/>
      <c r="ABK48" s="3"/>
      <c r="ABL48" s="3"/>
      <c r="ABM48" s="3"/>
      <c r="ABN48" s="3"/>
      <c r="ABO48" s="3"/>
      <c r="ABP48" s="3"/>
      <c r="ABQ48" s="3"/>
      <c r="ABR48" s="3"/>
      <c r="ABS48" s="3"/>
      <c r="ABT48" s="3"/>
      <c r="ABU48" s="3"/>
      <c r="ABV48" s="3"/>
      <c r="ABW48" s="3"/>
      <c r="ABX48" s="3"/>
      <c r="ABY48" s="3"/>
      <c r="ABZ48" s="3"/>
      <c r="ACA48" s="3"/>
      <c r="ACB48" s="3"/>
      <c r="ACC48" s="3"/>
      <c r="ACD48" s="3"/>
      <c r="ACE48" s="3"/>
      <c r="ACF48" s="3"/>
      <c r="ACG48" s="3"/>
      <c r="ACH48" s="3"/>
      <c r="ACI48" s="3"/>
      <c r="ACJ48" s="3"/>
      <c r="ACK48" s="3"/>
      <c r="ACL48" s="3"/>
      <c r="ACM48" s="3"/>
      <c r="ACN48" s="3"/>
      <c r="ACO48" s="3"/>
      <c r="ACP48" s="3"/>
      <c r="ACQ48" s="3"/>
      <c r="ACR48" s="3"/>
      <c r="ACS48" s="3"/>
      <c r="ACT48" s="3"/>
      <c r="ACU48" s="3"/>
      <c r="ACV48" s="3"/>
      <c r="ACW48" s="3"/>
      <c r="ACX48" s="3"/>
      <c r="ACY48" s="3"/>
      <c r="ACZ48" s="3"/>
      <c r="ADA48" s="3"/>
      <c r="ADB48" s="3"/>
      <c r="ADC48" s="3"/>
      <c r="ADD48" s="3"/>
      <c r="ADE48" s="3"/>
      <c r="ADF48" s="3"/>
      <c r="ADG48" s="3"/>
      <c r="ADH48" s="3"/>
      <c r="ADI48" s="3"/>
      <c r="ADJ48" s="3"/>
      <c r="ADK48" s="3"/>
      <c r="ADL48" s="3"/>
      <c r="ADM48" s="3"/>
      <c r="ADN48" s="3"/>
      <c r="ADO48" s="3"/>
      <c r="ADP48" s="3"/>
      <c r="ADQ48" s="3"/>
      <c r="ADR48" s="3"/>
      <c r="ADS48" s="3"/>
      <c r="ADT48" s="3"/>
      <c r="ADU48" s="3"/>
      <c r="ADV48" s="3"/>
      <c r="ADW48" s="3"/>
      <c r="ADX48" s="3"/>
      <c r="ADY48" s="3"/>
      <c r="ADZ48" s="3"/>
      <c r="AEA48" s="3"/>
      <c r="AEB48" s="3"/>
      <c r="AEC48" s="3"/>
      <c r="AED48" s="3"/>
      <c r="AEE48" s="3"/>
      <c r="AEF48" s="3"/>
      <c r="AEG48" s="3"/>
      <c r="AEH48" s="3"/>
      <c r="AEI48" s="3"/>
      <c r="AEJ48" s="3"/>
      <c r="AEK48" s="3"/>
      <c r="AEL48" s="3"/>
      <c r="AEM48" s="3"/>
      <c r="AEN48" s="3"/>
      <c r="AEO48" s="3"/>
      <c r="AEP48" s="3"/>
      <c r="AEQ48" s="3"/>
      <c r="AER48" s="3"/>
      <c r="AES48" s="3"/>
      <c r="AET48" s="3"/>
      <c r="AEU48" s="3"/>
      <c r="AEV48" s="3"/>
      <c r="AEW48" s="3"/>
      <c r="AEX48" s="3"/>
      <c r="AEY48" s="3"/>
      <c r="AEZ48" s="3"/>
      <c r="AFA48" s="3"/>
      <c r="AFB48" s="3"/>
      <c r="AFC48" s="3"/>
      <c r="AFD48" s="3"/>
      <c r="AFE48" s="3"/>
      <c r="AFF48" s="3"/>
      <c r="AFG48" s="3"/>
      <c r="AFH48" s="3"/>
      <c r="AFI48" s="3"/>
      <c r="AFJ48" s="3"/>
      <c r="AFK48" s="3"/>
      <c r="AFL48" s="3"/>
      <c r="AFM48" s="3"/>
      <c r="AFN48" s="3"/>
      <c r="AFO48" s="3"/>
      <c r="AFP48" s="3"/>
      <c r="AFQ48" s="3"/>
      <c r="AFR48" s="3"/>
      <c r="AFS48" s="3"/>
      <c r="AFT48" s="3"/>
      <c r="AFU48" s="3"/>
      <c r="AFV48" s="3"/>
      <c r="AFW48" s="3"/>
      <c r="AFX48" s="3"/>
      <c r="AFY48" s="3"/>
      <c r="AFZ48" s="3"/>
      <c r="AGA48" s="3"/>
      <c r="AGB48" s="3"/>
      <c r="AGC48" s="3"/>
      <c r="AGD48" s="3"/>
      <c r="AGE48" s="3"/>
      <c r="AGF48" s="3"/>
      <c r="AGG48" s="3"/>
      <c r="AGH48" s="3"/>
      <c r="AGI48" s="3"/>
      <c r="AGJ48" s="3"/>
      <c r="AGK48" s="3"/>
      <c r="AGL48" s="3"/>
      <c r="AGM48" s="3"/>
      <c r="AGN48" s="3"/>
      <c r="AGO48" s="3"/>
      <c r="AGP48" s="3"/>
      <c r="AGQ48" s="3"/>
      <c r="AGR48" s="3"/>
      <c r="AGS48" s="3"/>
      <c r="AGT48" s="3"/>
      <c r="AGU48" s="3"/>
      <c r="AGV48" s="3"/>
      <c r="AGW48" s="3"/>
      <c r="AGX48" s="3"/>
      <c r="AGY48" s="3"/>
      <c r="AGZ48" s="3"/>
      <c r="AHA48" s="3"/>
      <c r="AHB48" s="3"/>
      <c r="AHC48" s="3"/>
      <c r="AHD48" s="3"/>
      <c r="AHE48" s="3"/>
      <c r="AHF48" s="3"/>
      <c r="AHG48" s="3"/>
      <c r="AHH48" s="3"/>
      <c r="AHI48" s="3"/>
      <c r="AHJ48" s="3"/>
      <c r="AHK48" s="3"/>
      <c r="AHL48" s="3"/>
      <c r="AHM48" s="3"/>
      <c r="AHN48" s="3"/>
      <c r="AHO48" s="3"/>
      <c r="AHP48" s="3"/>
      <c r="AHQ48" s="3"/>
      <c r="AHR48" s="3"/>
      <c r="AHS48" s="3"/>
      <c r="AHT48" s="3"/>
      <c r="AHU48" s="3"/>
      <c r="AHV48" s="3"/>
      <c r="AHW48" s="3"/>
      <c r="AHX48" s="3"/>
      <c r="AHY48" s="3"/>
      <c r="AHZ48" s="3"/>
      <c r="AIA48" s="3"/>
      <c r="AIB48" s="3"/>
      <c r="AIC48" s="3"/>
      <c r="AID48" s="3"/>
      <c r="AIE48" s="3"/>
      <c r="AIF48" s="3"/>
      <c r="AIG48" s="3"/>
      <c r="AIH48" s="3"/>
      <c r="AII48" s="3"/>
      <c r="AIJ48" s="3"/>
      <c r="AIK48" s="3"/>
      <c r="AIL48" s="3"/>
      <c r="AIM48" s="3"/>
      <c r="AIN48" s="3"/>
      <c r="AIO48" s="3"/>
      <c r="AIP48" s="3"/>
      <c r="AIQ48" s="3"/>
      <c r="AIR48" s="3"/>
      <c r="AIS48" s="3"/>
      <c r="AIT48" s="3"/>
      <c r="AIU48" s="3"/>
      <c r="AIV48" s="3"/>
      <c r="AIW48" s="3"/>
      <c r="AIX48" s="3"/>
      <c r="AIY48" s="3"/>
      <c r="AIZ48" s="3"/>
      <c r="AJA48" s="3"/>
      <c r="AJB48" s="3"/>
      <c r="AJC48" s="3"/>
      <c r="AJD48" s="3"/>
      <c r="AJE48" s="3"/>
      <c r="AJF48" s="3"/>
      <c r="AJG48" s="3"/>
      <c r="AJH48" s="3"/>
      <c r="AJI48" s="3"/>
      <c r="AJJ48" s="3"/>
      <c r="AJK48" s="3"/>
      <c r="AJL48" s="3"/>
      <c r="AJM48" s="3"/>
      <c r="AJN48" s="3"/>
      <c r="AJO48" s="3"/>
      <c r="AJP48" s="3"/>
      <c r="AJQ48" s="3"/>
      <c r="AJR48" s="3"/>
      <c r="AJS48" s="3"/>
      <c r="AJT48" s="3"/>
      <c r="AJU48" s="3"/>
      <c r="AJV48" s="3"/>
      <c r="AJW48" s="3"/>
      <c r="AJX48" s="3"/>
      <c r="AJY48" s="3"/>
      <c r="AJZ48" s="3"/>
      <c r="AKA48" s="3"/>
      <c r="AKB48" s="3"/>
      <c r="AKC48" s="3"/>
      <c r="AKD48" s="3"/>
      <c r="AKE48" s="3"/>
      <c r="AKF48" s="3"/>
      <c r="AKG48" s="3"/>
      <c r="AKH48" s="3"/>
      <c r="AKI48" s="3"/>
      <c r="AKJ48" s="3"/>
      <c r="AKK48" s="3"/>
      <c r="AKL48" s="3"/>
      <c r="AKM48" s="3"/>
      <c r="AKN48" s="3"/>
      <c r="AKO48" s="3"/>
      <c r="AKP48" s="3"/>
      <c r="AKQ48" s="3"/>
      <c r="AKR48" s="3"/>
      <c r="AKS48" s="3"/>
      <c r="AKT48" s="3"/>
      <c r="AKU48" s="3"/>
      <c r="AKV48" s="3"/>
      <c r="AKW48" s="3"/>
      <c r="AKX48" s="3"/>
      <c r="AKY48" s="3"/>
      <c r="AKZ48" s="3"/>
      <c r="ALA48" s="3"/>
      <c r="ALB48" s="3"/>
      <c r="ALC48" s="3"/>
      <c r="ALD48" s="3"/>
      <c r="ALE48" s="3"/>
      <c r="ALF48" s="3"/>
      <c r="ALG48" s="3"/>
      <c r="ALH48" s="3"/>
      <c r="ALI48" s="3"/>
      <c r="ALJ48" s="3"/>
      <c r="ALK48" s="3"/>
      <c r="ALL48" s="3"/>
      <c r="ALM48" s="3"/>
      <c r="ALN48" s="3"/>
      <c r="ALO48" s="3"/>
      <c r="ALP48" s="3"/>
      <c r="ALQ48" s="3"/>
      <c r="ALR48" s="3"/>
      <c r="ALS48" s="3"/>
      <c r="ALT48" s="3"/>
      <c r="ALU48" s="3"/>
      <c r="ALV48" s="3"/>
      <c r="ALW48" s="3"/>
      <c r="ALX48" s="3"/>
      <c r="ALY48" s="3"/>
      <c r="ALZ48" s="3"/>
      <c r="AMA48" s="3"/>
      <c r="AMB48" s="3"/>
      <c r="AMC48" s="3"/>
      <c r="AMD48" s="3"/>
      <c r="AME48" s="3"/>
      <c r="AMF48" s="3"/>
      <c r="AMG48" s="3"/>
    </row>
    <row r="49" spans="2:22" ht="3.9" customHeight="1" thickBot="1" x14ac:dyDescent="0.35">
      <c r="B49" s="14"/>
      <c r="C49" s="17"/>
      <c r="D49" s="99"/>
      <c r="E49" s="58"/>
      <c r="F49" s="55"/>
      <c r="G49" s="55"/>
      <c r="H49" s="55"/>
      <c r="I49" s="18"/>
      <c r="J49" s="147"/>
      <c r="K49" s="148"/>
      <c r="L49" s="122"/>
      <c r="M49" s="138"/>
      <c r="N49" s="149" t="s">
        <v>38</v>
      </c>
      <c r="O49" s="150"/>
      <c r="P49" s="102"/>
    </row>
    <row r="50" spans="2:22" ht="35.4" customHeight="1" thickBot="1" x14ac:dyDescent="0.35">
      <c r="B50" s="14"/>
      <c r="C50" s="63" t="s">
        <v>45</v>
      </c>
      <c r="D50" s="98" t="e">
        <f>M51</f>
        <v>#DIV/0!</v>
      </c>
      <c r="E50" s="58"/>
      <c r="F50" s="55"/>
      <c r="G50" s="55"/>
      <c r="H50" s="55"/>
      <c r="I50" s="18"/>
      <c r="J50" s="147"/>
      <c r="K50" s="148"/>
      <c r="L50" s="164" t="s">
        <v>41</v>
      </c>
      <c r="M50" s="152" t="e">
        <f>M32-M45</f>
        <v>#DIV/0!</v>
      </c>
      <c r="N50" s="153" t="e">
        <f>E48/D48</f>
        <v>#DIV/0!</v>
      </c>
      <c r="O50" s="150"/>
      <c r="P50" s="102"/>
    </row>
    <row r="51" spans="2:22" s="9" customFormat="1" ht="22.2" customHeight="1" thickBot="1" x14ac:dyDescent="0.35">
      <c r="B51" s="14"/>
      <c r="C51" s="19"/>
      <c r="D51" s="19"/>
      <c r="E51" s="57"/>
      <c r="F51" s="19"/>
      <c r="G51" s="19"/>
      <c r="H51" s="19"/>
      <c r="I51" s="19"/>
      <c r="J51" s="124"/>
      <c r="K51" s="148"/>
      <c r="L51" s="154"/>
      <c r="M51" s="184" t="e">
        <f>M50+(M50*N50)</f>
        <v>#DIV/0!</v>
      </c>
      <c r="N51" s="185"/>
      <c r="O51" s="150"/>
      <c r="P51" s="102"/>
      <c r="Q51" s="101"/>
      <c r="R51" s="101"/>
      <c r="S51" s="101"/>
      <c r="T51" s="101"/>
      <c r="U51" s="101"/>
      <c r="V51" s="101"/>
    </row>
    <row r="52" spans="2:22" s="9" customFormat="1" ht="22.95" customHeight="1" x14ac:dyDescent="0.3">
      <c r="B52" s="14"/>
      <c r="C52" s="170" t="s">
        <v>17</v>
      </c>
      <c r="D52" s="172"/>
      <c r="E52" s="30"/>
      <c r="F52" s="30"/>
      <c r="G52" s="30"/>
      <c r="H52" s="30"/>
      <c r="I52" s="30"/>
      <c r="J52" s="101"/>
      <c r="K52" s="102"/>
      <c r="L52" s="174"/>
      <c r="M52" s="174"/>
      <c r="N52" s="102"/>
      <c r="O52" s="102"/>
      <c r="P52" s="102"/>
      <c r="Q52" s="101"/>
      <c r="R52" s="101"/>
      <c r="S52" s="101"/>
      <c r="T52" s="101"/>
      <c r="U52" s="101"/>
      <c r="V52" s="101"/>
    </row>
    <row r="53" spans="2:22" s="9" customFormat="1" ht="15" customHeight="1" thickBot="1" x14ac:dyDescent="0.35">
      <c r="B53" s="14"/>
      <c r="C53" s="171"/>
      <c r="D53" s="173"/>
      <c r="E53" s="30"/>
      <c r="F53" s="30"/>
      <c r="G53" s="30"/>
      <c r="H53" s="30"/>
      <c r="I53" s="30"/>
      <c r="J53" s="101"/>
      <c r="K53" s="102"/>
      <c r="L53" s="155"/>
      <c r="M53" s="156"/>
      <c r="N53" s="102"/>
      <c r="O53" s="102"/>
      <c r="P53" s="102"/>
      <c r="Q53" s="101"/>
      <c r="R53" s="101"/>
      <c r="S53" s="101"/>
      <c r="T53" s="101"/>
      <c r="U53" s="101"/>
      <c r="V53" s="101"/>
    </row>
    <row r="54" spans="2:22" s="9" customFormat="1" ht="7.2" customHeight="1" thickBot="1" x14ac:dyDescent="0.35">
      <c r="B54" s="14"/>
      <c r="C54" s="20"/>
      <c r="D54" s="21"/>
      <c r="E54" s="21"/>
      <c r="F54" s="21"/>
      <c r="G54" s="21"/>
      <c r="H54" s="21"/>
      <c r="I54" s="21"/>
      <c r="J54" s="101"/>
      <c r="K54" s="102"/>
      <c r="L54" s="157"/>
      <c r="M54" s="156"/>
      <c r="N54" s="102"/>
      <c r="O54" s="102"/>
      <c r="P54" s="102"/>
      <c r="Q54" s="101"/>
      <c r="R54" s="101"/>
      <c r="S54" s="101"/>
      <c r="T54" s="101"/>
      <c r="U54" s="101"/>
      <c r="V54" s="101"/>
    </row>
    <row r="55" spans="2:22" s="9" customFormat="1" ht="35.4" customHeight="1" thickBot="1" x14ac:dyDescent="0.35">
      <c r="B55" s="14"/>
      <c r="C55" s="61" t="s">
        <v>37</v>
      </c>
      <c r="D55" s="51"/>
      <c r="E55" s="31"/>
      <c r="F55" s="31"/>
      <c r="G55" s="31"/>
      <c r="H55" s="31"/>
      <c r="I55" s="31"/>
      <c r="J55" s="101"/>
      <c r="K55" s="102"/>
      <c r="L55" s="182"/>
      <c r="M55" s="182"/>
      <c r="N55" s="102"/>
      <c r="O55" s="102"/>
      <c r="P55" s="102"/>
      <c r="Q55" s="101"/>
      <c r="R55" s="101"/>
      <c r="S55" s="101"/>
      <c r="T55" s="101"/>
      <c r="U55" s="101"/>
      <c r="V55" s="101"/>
    </row>
    <row r="56" spans="2:22" s="9" customFormat="1" ht="4.6500000000000004" customHeight="1" thickBot="1" x14ac:dyDescent="0.35">
      <c r="B56" s="14"/>
      <c r="C56" s="14"/>
      <c r="D56" s="14"/>
      <c r="E56" s="14"/>
      <c r="F56" s="14"/>
      <c r="G56" s="14"/>
      <c r="H56" s="14"/>
      <c r="I56" s="14"/>
      <c r="J56" s="101"/>
      <c r="K56" s="102"/>
      <c r="L56" s="182"/>
      <c r="M56" s="182"/>
      <c r="N56" s="102"/>
      <c r="O56" s="102"/>
      <c r="P56" s="102"/>
      <c r="Q56" s="101"/>
      <c r="R56" s="101"/>
      <c r="S56" s="101"/>
      <c r="T56" s="101"/>
      <c r="U56" s="101"/>
      <c r="V56" s="101"/>
    </row>
    <row r="57" spans="2:22" s="9" customFormat="1" ht="37.950000000000003" customHeight="1" thickBot="1" x14ac:dyDescent="0.35">
      <c r="B57" s="14"/>
      <c r="C57" s="50" t="s">
        <v>57</v>
      </c>
      <c r="D57" s="56" t="e">
        <f>IF(D52&gt;(D50*D55),(D50*D55),D52)</f>
        <v>#DIV/0!</v>
      </c>
      <c r="E57" s="32"/>
      <c r="F57" s="32"/>
      <c r="G57" s="32"/>
      <c r="H57" s="32"/>
      <c r="I57" s="32"/>
      <c r="J57" s="22"/>
      <c r="K57" s="60"/>
      <c r="L57" s="151" t="s">
        <v>35</v>
      </c>
      <c r="M57" s="167" t="e">
        <f>D50*D55</f>
        <v>#DIV/0!</v>
      </c>
      <c r="N57" s="102"/>
      <c r="O57" s="102"/>
      <c r="P57" s="102"/>
      <c r="Q57" s="101"/>
      <c r="R57" s="101"/>
      <c r="S57" s="101"/>
      <c r="T57" s="101"/>
      <c r="U57" s="101"/>
      <c r="V57" s="101"/>
    </row>
    <row r="58" spans="2:22" s="9" customFormat="1" ht="17.100000000000001" customHeight="1" x14ac:dyDescent="0.3">
      <c r="B58" s="14"/>
      <c r="C58" s="14"/>
      <c r="D58" s="14"/>
      <c r="E58" s="14"/>
      <c r="F58" s="14"/>
      <c r="G58" s="14"/>
      <c r="H58" s="14"/>
      <c r="I58" s="14"/>
      <c r="J58" s="101"/>
      <c r="K58" s="102"/>
      <c r="L58" s="183"/>
      <c r="M58" s="183"/>
      <c r="N58" s="102"/>
      <c r="O58" s="102"/>
      <c r="P58" s="102"/>
      <c r="Q58" s="101"/>
      <c r="R58" s="101"/>
      <c r="S58" s="101"/>
      <c r="T58" s="101"/>
      <c r="U58" s="101"/>
      <c r="V58" s="101"/>
    </row>
    <row r="59" spans="2:22" s="9" customFormat="1" ht="17.100000000000001" customHeight="1" x14ac:dyDescent="0.3">
      <c r="B59" s="14"/>
      <c r="C59" s="14"/>
      <c r="D59" s="14"/>
      <c r="E59" s="14"/>
      <c r="F59" s="14"/>
      <c r="G59" s="14"/>
      <c r="H59" s="14"/>
      <c r="I59" s="14"/>
      <c r="J59" s="101"/>
      <c r="K59" s="102"/>
      <c r="L59" s="158"/>
      <c r="M59" s="159"/>
      <c r="N59" s="102"/>
      <c r="O59" s="102"/>
      <c r="P59" s="102"/>
      <c r="Q59" s="101"/>
      <c r="R59" s="101"/>
      <c r="S59" s="101"/>
      <c r="T59" s="101"/>
      <c r="U59" s="101"/>
      <c r="V59" s="101"/>
    </row>
    <row r="60" spans="2:22" s="9" customFormat="1" ht="17.100000000000001" customHeight="1" x14ac:dyDescent="0.3">
      <c r="B60" s="14"/>
      <c r="C60" s="14"/>
      <c r="D60" s="14"/>
      <c r="E60" s="14"/>
      <c r="F60" s="14"/>
      <c r="G60" s="14"/>
      <c r="H60" s="14"/>
      <c r="I60" s="14"/>
      <c r="J60" s="101"/>
      <c r="K60" s="102"/>
      <c r="L60" s="158"/>
      <c r="M60" s="159"/>
      <c r="N60" s="102"/>
      <c r="O60" s="102"/>
      <c r="P60" s="102"/>
      <c r="Q60" s="101"/>
      <c r="R60" s="101"/>
      <c r="S60" s="101"/>
      <c r="T60" s="101"/>
      <c r="U60" s="101"/>
      <c r="V60" s="101"/>
    </row>
    <row r="61" spans="2:22" s="9" customFormat="1" ht="17.100000000000001" customHeight="1" x14ac:dyDescent="0.3"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</row>
    <row r="62" spans="2:22" s="9" customFormat="1" ht="17.100000000000001" customHeight="1" x14ac:dyDescent="0.3"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</row>
    <row r="63" spans="2:22" s="9" customFormat="1" ht="17.100000000000001" customHeight="1" x14ac:dyDescent="0.3"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</row>
    <row r="64" spans="2:22" s="9" customFormat="1" ht="17.100000000000001" customHeight="1" x14ac:dyDescent="0.3"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</row>
    <row r="65" spans="10:22" s="9" customFormat="1" ht="17.100000000000001" customHeight="1" x14ac:dyDescent="0.3"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</row>
    <row r="66" spans="10:22" s="9" customFormat="1" ht="17.100000000000001" customHeight="1" x14ac:dyDescent="0.3"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</row>
    <row r="67" spans="10:22" s="9" customFormat="1" ht="17.100000000000001" customHeight="1" x14ac:dyDescent="0.3"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</row>
    <row r="68" spans="10:22" s="9" customFormat="1" ht="17.100000000000001" customHeight="1" x14ac:dyDescent="0.3"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</row>
    <row r="69" spans="10:22" s="9" customFormat="1" ht="17.100000000000001" customHeight="1" x14ac:dyDescent="0.3"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</row>
    <row r="70" spans="10:22" s="9" customFormat="1" ht="17.100000000000001" customHeight="1" x14ac:dyDescent="0.3"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</row>
    <row r="71" spans="10:22" s="9" customFormat="1" ht="17.100000000000001" customHeight="1" x14ac:dyDescent="0.3"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</row>
    <row r="72" spans="10:22" s="9" customFormat="1" ht="17.100000000000001" customHeight="1" x14ac:dyDescent="0.3"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</row>
    <row r="73" spans="10:22" s="9" customFormat="1" ht="17.100000000000001" customHeight="1" x14ac:dyDescent="0.3"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</row>
    <row r="74" spans="10:22" s="9" customFormat="1" ht="17.100000000000001" customHeight="1" x14ac:dyDescent="0.3"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</row>
    <row r="75" spans="10:22" s="9" customFormat="1" ht="17.100000000000001" customHeight="1" x14ac:dyDescent="0.3"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</row>
    <row r="76" spans="10:22" s="9" customFormat="1" ht="17.100000000000001" customHeight="1" x14ac:dyDescent="0.3"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</row>
    <row r="77" spans="10:22" s="9" customFormat="1" ht="17.100000000000001" customHeight="1" x14ac:dyDescent="0.3"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</row>
    <row r="78" spans="10:22" s="9" customFormat="1" ht="17.100000000000001" customHeight="1" x14ac:dyDescent="0.3"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</row>
    <row r="79" spans="10:22" s="9" customFormat="1" ht="17.100000000000001" customHeight="1" x14ac:dyDescent="0.3"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</row>
    <row r="80" spans="10:22" s="9" customFormat="1" ht="17.100000000000001" customHeight="1" x14ac:dyDescent="0.3"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</row>
    <row r="81" spans="10:22" s="9" customFormat="1" ht="17.100000000000001" customHeight="1" x14ac:dyDescent="0.3"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</row>
    <row r="82" spans="10:22" s="9" customFormat="1" ht="17.100000000000001" customHeight="1" x14ac:dyDescent="0.3"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</row>
    <row r="83" spans="10:22" s="9" customFormat="1" ht="17.100000000000001" customHeight="1" x14ac:dyDescent="0.3"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</row>
    <row r="84" spans="10:22" s="9" customFormat="1" ht="17.100000000000001" customHeight="1" x14ac:dyDescent="0.3"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</row>
    <row r="85" spans="10:22" s="9" customFormat="1" ht="17.100000000000001" customHeight="1" x14ac:dyDescent="0.3"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</row>
    <row r="86" spans="10:22" s="9" customFormat="1" ht="17.100000000000001" customHeight="1" x14ac:dyDescent="0.3"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</row>
    <row r="87" spans="10:22" s="9" customFormat="1" ht="17.100000000000001" customHeight="1" x14ac:dyDescent="0.3"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</row>
    <row r="88" spans="10:22" s="9" customFormat="1" ht="17.100000000000001" customHeight="1" x14ac:dyDescent="0.3"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</row>
    <row r="89" spans="10:22" s="9" customFormat="1" ht="17.100000000000001" customHeight="1" x14ac:dyDescent="0.3"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</row>
    <row r="90" spans="10:22" s="9" customFormat="1" ht="17.100000000000001" customHeight="1" x14ac:dyDescent="0.3"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</row>
    <row r="91" spans="10:22" s="9" customFormat="1" ht="17.100000000000001" customHeight="1" x14ac:dyDescent="0.3"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</row>
    <row r="92" spans="10:22" s="9" customFormat="1" ht="17.100000000000001" customHeight="1" x14ac:dyDescent="0.3"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</row>
    <row r="93" spans="10:22" s="9" customFormat="1" ht="17.100000000000001" customHeight="1" x14ac:dyDescent="0.3"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</row>
    <row r="94" spans="10:22" s="9" customFormat="1" ht="17.100000000000001" customHeight="1" x14ac:dyDescent="0.3"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</row>
    <row r="95" spans="10:22" s="9" customFormat="1" ht="17.100000000000001" customHeight="1" x14ac:dyDescent="0.3"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</row>
    <row r="96" spans="10:22" s="9" customFormat="1" ht="17.100000000000001" customHeight="1" x14ac:dyDescent="0.3"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</row>
    <row r="97" spans="10:22" s="9" customFormat="1" ht="17.100000000000001" customHeight="1" x14ac:dyDescent="0.3"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</row>
    <row r="98" spans="10:22" s="9" customFormat="1" ht="17.100000000000001" customHeight="1" x14ac:dyDescent="0.3"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</row>
    <row r="99" spans="10:22" s="9" customFormat="1" ht="17.100000000000001" customHeight="1" x14ac:dyDescent="0.3"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</row>
    <row r="100" spans="10:22" s="9" customFormat="1" ht="17.100000000000001" customHeight="1" x14ac:dyDescent="0.3"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</row>
    <row r="101" spans="10:22" s="9" customFormat="1" ht="17.100000000000001" customHeight="1" x14ac:dyDescent="0.3"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</row>
    <row r="102" spans="10:22" s="9" customFormat="1" ht="17.100000000000001" customHeight="1" x14ac:dyDescent="0.3"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</row>
    <row r="103" spans="10:22" s="9" customFormat="1" ht="17.100000000000001" customHeight="1" x14ac:dyDescent="0.3"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</row>
    <row r="104" spans="10:22" s="9" customFormat="1" ht="17.100000000000001" customHeight="1" x14ac:dyDescent="0.3"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</row>
    <row r="105" spans="10:22" s="9" customFormat="1" ht="17.100000000000001" customHeight="1" x14ac:dyDescent="0.3"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</row>
    <row r="106" spans="10:22" s="9" customFormat="1" ht="17.100000000000001" customHeight="1" x14ac:dyDescent="0.3"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</row>
    <row r="107" spans="10:22" s="9" customFormat="1" ht="17.100000000000001" customHeight="1" x14ac:dyDescent="0.3"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</row>
    <row r="108" spans="10:22" s="9" customFormat="1" ht="17.100000000000001" customHeight="1" x14ac:dyDescent="0.3"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</row>
    <row r="109" spans="10:22" s="9" customFormat="1" ht="17.100000000000001" customHeight="1" x14ac:dyDescent="0.3"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</row>
    <row r="110" spans="10:22" s="9" customFormat="1" ht="17.100000000000001" customHeight="1" x14ac:dyDescent="0.3"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</row>
    <row r="111" spans="10:22" s="9" customFormat="1" ht="17.100000000000001" customHeight="1" x14ac:dyDescent="0.3"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</row>
    <row r="112" spans="10:22" s="9" customFormat="1" ht="17.100000000000001" customHeight="1" x14ac:dyDescent="0.3"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</row>
    <row r="113" spans="10:22" s="9" customFormat="1" ht="17.100000000000001" customHeight="1" x14ac:dyDescent="0.3"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</row>
    <row r="114" spans="10:22" s="9" customFormat="1" ht="17.100000000000001" customHeight="1" x14ac:dyDescent="0.3"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</row>
    <row r="115" spans="10:22" s="9" customFormat="1" ht="17.100000000000001" customHeight="1" x14ac:dyDescent="0.3"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</row>
    <row r="116" spans="10:22" s="9" customFormat="1" ht="17.100000000000001" customHeight="1" x14ac:dyDescent="0.3"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</row>
    <row r="117" spans="10:22" s="9" customFormat="1" ht="17.100000000000001" customHeight="1" x14ac:dyDescent="0.3"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</row>
    <row r="118" spans="10:22" s="9" customFormat="1" ht="17.100000000000001" customHeight="1" x14ac:dyDescent="0.3"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</row>
    <row r="119" spans="10:22" s="9" customFormat="1" ht="17.100000000000001" customHeight="1" x14ac:dyDescent="0.3"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</row>
    <row r="120" spans="10:22" s="9" customFormat="1" ht="17.100000000000001" customHeight="1" x14ac:dyDescent="0.3"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</row>
    <row r="121" spans="10:22" s="9" customFormat="1" ht="17.100000000000001" customHeight="1" x14ac:dyDescent="0.3"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</row>
    <row r="122" spans="10:22" s="9" customFormat="1" ht="17.100000000000001" customHeight="1" x14ac:dyDescent="0.3"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</row>
    <row r="123" spans="10:22" s="9" customFormat="1" ht="17.100000000000001" customHeight="1" x14ac:dyDescent="0.3"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</row>
    <row r="124" spans="10:22" s="9" customFormat="1" ht="17.100000000000001" customHeight="1" x14ac:dyDescent="0.3"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</row>
    <row r="125" spans="10:22" s="9" customFormat="1" ht="17.100000000000001" customHeight="1" x14ac:dyDescent="0.3"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</row>
    <row r="126" spans="10:22" s="9" customFormat="1" ht="17.100000000000001" customHeight="1" x14ac:dyDescent="0.3"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</row>
    <row r="127" spans="10:22" s="9" customFormat="1" ht="17.100000000000001" customHeight="1" x14ac:dyDescent="0.3"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</row>
    <row r="128" spans="10:22" s="9" customFormat="1" ht="17.100000000000001" customHeight="1" x14ac:dyDescent="0.3"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</row>
    <row r="129" spans="10:22" s="9" customFormat="1" ht="17.100000000000001" customHeight="1" x14ac:dyDescent="0.3"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</row>
    <row r="130" spans="10:22" s="9" customFormat="1" ht="17.100000000000001" customHeight="1" x14ac:dyDescent="0.3"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</row>
    <row r="131" spans="10:22" s="9" customFormat="1" ht="17.100000000000001" customHeight="1" x14ac:dyDescent="0.3"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</row>
    <row r="132" spans="10:22" s="9" customFormat="1" ht="17.100000000000001" customHeight="1" x14ac:dyDescent="0.3"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</row>
    <row r="133" spans="10:22" s="9" customFormat="1" ht="17.100000000000001" customHeight="1" x14ac:dyDescent="0.3"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</row>
    <row r="134" spans="10:22" s="9" customFormat="1" ht="17.100000000000001" customHeight="1" x14ac:dyDescent="0.3"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</row>
    <row r="135" spans="10:22" s="9" customFormat="1" ht="17.100000000000001" customHeight="1" x14ac:dyDescent="0.3"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</row>
    <row r="136" spans="10:22" s="9" customFormat="1" ht="17.100000000000001" customHeight="1" x14ac:dyDescent="0.3"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</row>
    <row r="137" spans="10:22" s="9" customFormat="1" ht="17.100000000000001" customHeight="1" x14ac:dyDescent="0.3"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</row>
    <row r="138" spans="10:22" s="9" customFormat="1" ht="17.100000000000001" customHeight="1" x14ac:dyDescent="0.3"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</row>
    <row r="139" spans="10:22" s="9" customFormat="1" ht="17.100000000000001" customHeight="1" x14ac:dyDescent="0.3"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</row>
    <row r="140" spans="10:22" s="9" customFormat="1" ht="17.100000000000001" customHeight="1" x14ac:dyDescent="0.3"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</row>
    <row r="141" spans="10:22" s="9" customFormat="1" ht="17.100000000000001" customHeight="1" x14ac:dyDescent="0.3"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</row>
    <row r="142" spans="10:22" s="9" customFormat="1" ht="17.100000000000001" customHeight="1" x14ac:dyDescent="0.3"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</row>
    <row r="143" spans="10:22" s="9" customFormat="1" ht="17.100000000000001" customHeight="1" x14ac:dyDescent="0.3"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</row>
    <row r="144" spans="10:22" s="9" customFormat="1" ht="17.100000000000001" customHeight="1" x14ac:dyDescent="0.3"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</row>
    <row r="145" spans="10:22" s="9" customFormat="1" ht="17.100000000000001" customHeight="1" x14ac:dyDescent="0.3"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</row>
    <row r="146" spans="10:22" s="9" customFormat="1" ht="17.100000000000001" customHeight="1" x14ac:dyDescent="0.3"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</row>
    <row r="147" spans="10:22" s="9" customFormat="1" ht="17.100000000000001" customHeight="1" x14ac:dyDescent="0.3"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</row>
    <row r="148" spans="10:22" s="9" customFormat="1" ht="17.100000000000001" customHeight="1" x14ac:dyDescent="0.3"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</row>
    <row r="149" spans="10:22" s="9" customFormat="1" ht="17.100000000000001" customHeight="1" x14ac:dyDescent="0.3"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</row>
    <row r="150" spans="10:22" s="9" customFormat="1" ht="17.100000000000001" customHeight="1" x14ac:dyDescent="0.3"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</row>
    <row r="151" spans="10:22" s="9" customFormat="1" ht="17.100000000000001" customHeight="1" x14ac:dyDescent="0.3"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</row>
    <row r="152" spans="10:22" s="9" customFormat="1" ht="17.100000000000001" customHeight="1" x14ac:dyDescent="0.3"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</row>
    <row r="153" spans="10:22" s="9" customFormat="1" ht="17.100000000000001" customHeight="1" x14ac:dyDescent="0.3"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</row>
    <row r="154" spans="10:22" s="9" customFormat="1" ht="17.100000000000001" customHeight="1" x14ac:dyDescent="0.3"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</row>
    <row r="155" spans="10:22" s="9" customFormat="1" ht="17.100000000000001" customHeight="1" x14ac:dyDescent="0.3"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</row>
    <row r="156" spans="10:22" s="9" customFormat="1" ht="17.100000000000001" customHeight="1" x14ac:dyDescent="0.3"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</row>
    <row r="157" spans="10:22" s="9" customFormat="1" ht="17.100000000000001" customHeight="1" x14ac:dyDescent="0.3"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</row>
    <row r="158" spans="10:22" s="9" customFormat="1" ht="17.100000000000001" customHeight="1" x14ac:dyDescent="0.3"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</row>
    <row r="159" spans="10:22" s="9" customFormat="1" ht="17.100000000000001" customHeight="1" x14ac:dyDescent="0.3"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</row>
    <row r="160" spans="10:22" s="9" customFormat="1" ht="17.100000000000001" customHeight="1" x14ac:dyDescent="0.3"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</row>
    <row r="161" spans="10:22" s="9" customFormat="1" ht="17.100000000000001" customHeight="1" x14ac:dyDescent="0.3"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</row>
    <row r="162" spans="10:22" s="9" customFormat="1" ht="17.100000000000001" customHeight="1" x14ac:dyDescent="0.3"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</row>
    <row r="163" spans="10:22" s="9" customFormat="1" ht="17.100000000000001" customHeight="1" x14ac:dyDescent="0.3"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</row>
    <row r="164" spans="10:22" s="9" customFormat="1" ht="17.100000000000001" customHeight="1" x14ac:dyDescent="0.3"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</row>
    <row r="165" spans="10:22" s="9" customFormat="1" ht="17.100000000000001" customHeight="1" x14ac:dyDescent="0.3"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</row>
    <row r="166" spans="10:22" s="9" customFormat="1" ht="17.100000000000001" customHeight="1" x14ac:dyDescent="0.3"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</row>
    <row r="167" spans="10:22" s="9" customFormat="1" ht="17.100000000000001" customHeight="1" x14ac:dyDescent="0.3"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</row>
    <row r="168" spans="10:22" s="9" customFormat="1" ht="17.100000000000001" customHeight="1" x14ac:dyDescent="0.3"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</row>
    <row r="169" spans="10:22" s="9" customFormat="1" ht="17.100000000000001" customHeight="1" x14ac:dyDescent="0.3"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</row>
    <row r="170" spans="10:22" s="9" customFormat="1" ht="17.100000000000001" customHeight="1" x14ac:dyDescent="0.3"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</row>
    <row r="171" spans="10:22" s="9" customFormat="1" ht="17.100000000000001" customHeight="1" x14ac:dyDescent="0.3"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</row>
    <row r="172" spans="10:22" s="9" customFormat="1" ht="17.100000000000001" customHeight="1" x14ac:dyDescent="0.3">
      <c r="J172" s="101"/>
      <c r="K172" s="102"/>
      <c r="L172" s="101"/>
      <c r="M172" s="101"/>
      <c r="N172" s="102"/>
      <c r="O172" s="102"/>
      <c r="P172" s="101"/>
      <c r="Q172" s="101"/>
      <c r="R172" s="101"/>
      <c r="S172" s="101"/>
      <c r="T172" s="101"/>
      <c r="U172" s="101"/>
      <c r="V172" s="101"/>
    </row>
    <row r="173" spans="10:22" s="9" customFormat="1" ht="17.100000000000001" customHeight="1" x14ac:dyDescent="0.3">
      <c r="J173" s="101"/>
      <c r="K173" s="102"/>
      <c r="L173" s="101"/>
      <c r="M173" s="101"/>
      <c r="N173" s="102"/>
      <c r="O173" s="102"/>
      <c r="P173" s="101"/>
      <c r="Q173" s="101"/>
      <c r="R173" s="101"/>
      <c r="S173" s="101"/>
      <c r="T173" s="101"/>
      <c r="U173" s="101"/>
      <c r="V173" s="101"/>
    </row>
    <row r="174" spans="10:22" s="9" customFormat="1" ht="17.100000000000001" customHeight="1" x14ac:dyDescent="0.3">
      <c r="J174" s="101"/>
      <c r="K174" s="102"/>
      <c r="L174" s="101"/>
      <c r="M174" s="101"/>
      <c r="N174" s="102"/>
      <c r="O174" s="102"/>
      <c r="P174" s="101"/>
      <c r="Q174" s="101"/>
      <c r="R174" s="101"/>
      <c r="S174" s="101"/>
      <c r="T174" s="101"/>
      <c r="U174" s="101"/>
      <c r="V174" s="101"/>
    </row>
    <row r="175" spans="10:22" s="9" customFormat="1" ht="17.100000000000001" customHeight="1" x14ac:dyDescent="0.3">
      <c r="J175" s="101"/>
      <c r="K175" s="102"/>
      <c r="L175" s="101"/>
      <c r="M175" s="101"/>
      <c r="N175" s="102"/>
      <c r="O175" s="102"/>
      <c r="P175" s="101"/>
      <c r="Q175" s="101"/>
      <c r="R175" s="101"/>
      <c r="S175" s="101"/>
      <c r="T175" s="101"/>
      <c r="U175" s="101"/>
      <c r="V175" s="101"/>
    </row>
    <row r="176" spans="10:22" s="9" customFormat="1" ht="17.100000000000001" customHeight="1" x14ac:dyDescent="0.3">
      <c r="J176" s="101"/>
      <c r="K176" s="102"/>
      <c r="L176" s="101"/>
      <c r="M176" s="101"/>
      <c r="N176" s="102"/>
      <c r="O176" s="102"/>
      <c r="P176" s="101"/>
      <c r="Q176" s="101"/>
      <c r="R176" s="101"/>
      <c r="S176" s="101"/>
      <c r="T176" s="101"/>
      <c r="U176" s="101"/>
      <c r="V176" s="101"/>
    </row>
    <row r="177" spans="10:22" s="9" customFormat="1" ht="17.100000000000001" customHeight="1" x14ac:dyDescent="0.3">
      <c r="J177" s="101"/>
      <c r="K177" s="102"/>
      <c r="L177" s="101"/>
      <c r="M177" s="101"/>
      <c r="N177" s="102"/>
      <c r="O177" s="102"/>
      <c r="P177" s="101"/>
      <c r="Q177" s="101"/>
      <c r="R177" s="101"/>
      <c r="S177" s="101"/>
      <c r="T177" s="101"/>
      <c r="U177" s="101"/>
      <c r="V177" s="101"/>
    </row>
    <row r="178" spans="10:22" s="9" customFormat="1" ht="17.100000000000001" customHeight="1" x14ac:dyDescent="0.3">
      <c r="J178" s="101"/>
      <c r="K178" s="102"/>
      <c r="L178" s="101"/>
      <c r="M178" s="101"/>
      <c r="N178" s="102"/>
      <c r="O178" s="102"/>
      <c r="P178" s="101"/>
      <c r="Q178" s="101"/>
      <c r="R178" s="101"/>
      <c r="S178" s="101"/>
      <c r="T178" s="101"/>
      <c r="U178" s="101"/>
      <c r="V178" s="101"/>
    </row>
    <row r="179" spans="10:22" s="9" customFormat="1" ht="17.100000000000001" customHeight="1" x14ac:dyDescent="0.3">
      <c r="J179" s="101"/>
      <c r="K179" s="102"/>
      <c r="L179" s="101"/>
      <c r="M179" s="101"/>
      <c r="N179" s="102"/>
      <c r="O179" s="102"/>
      <c r="P179" s="101"/>
      <c r="Q179" s="101"/>
      <c r="R179" s="101"/>
      <c r="S179" s="101"/>
      <c r="T179" s="101"/>
      <c r="U179" s="101"/>
      <c r="V179" s="101"/>
    </row>
    <row r="180" spans="10:22" s="9" customFormat="1" ht="17.100000000000001" customHeight="1" x14ac:dyDescent="0.3">
      <c r="J180" s="101"/>
      <c r="K180" s="102"/>
      <c r="L180" s="101"/>
      <c r="M180" s="101"/>
      <c r="N180" s="102"/>
      <c r="O180" s="102"/>
      <c r="P180" s="101"/>
      <c r="Q180" s="101"/>
      <c r="R180" s="101"/>
      <c r="S180" s="101"/>
      <c r="T180" s="101"/>
      <c r="U180" s="101"/>
      <c r="V180" s="101"/>
    </row>
    <row r="181" spans="10:22" s="9" customFormat="1" ht="17.100000000000001" customHeight="1" x14ac:dyDescent="0.3">
      <c r="J181" s="101"/>
      <c r="K181" s="102"/>
      <c r="L181" s="101"/>
      <c r="M181" s="101"/>
      <c r="N181" s="102"/>
      <c r="O181" s="102"/>
      <c r="P181" s="101"/>
      <c r="Q181" s="101"/>
      <c r="R181" s="101"/>
      <c r="S181" s="101"/>
      <c r="T181" s="101"/>
      <c r="U181" s="101"/>
      <c r="V181" s="101"/>
    </row>
    <row r="182" spans="10:22" s="9" customFormat="1" ht="17.100000000000001" customHeight="1" x14ac:dyDescent="0.3">
      <c r="J182" s="101"/>
      <c r="K182" s="102"/>
      <c r="L182" s="101"/>
      <c r="M182" s="101"/>
      <c r="N182" s="102"/>
      <c r="O182" s="102"/>
      <c r="P182" s="101"/>
      <c r="Q182" s="101"/>
      <c r="R182" s="101"/>
      <c r="S182" s="101"/>
      <c r="T182" s="101"/>
      <c r="U182" s="101"/>
      <c r="V182" s="101"/>
    </row>
    <row r="183" spans="10:22" s="9" customFormat="1" ht="17.100000000000001" customHeight="1" x14ac:dyDescent="0.3">
      <c r="J183" s="101"/>
      <c r="K183" s="102"/>
      <c r="L183" s="101"/>
      <c r="M183" s="101"/>
      <c r="N183" s="102"/>
      <c r="O183" s="102"/>
      <c r="P183" s="101"/>
      <c r="Q183" s="101"/>
      <c r="R183" s="101"/>
      <c r="S183" s="101"/>
      <c r="T183" s="101"/>
      <c r="U183" s="101"/>
      <c r="V183" s="101"/>
    </row>
    <row r="184" spans="10:22" s="9" customFormat="1" ht="17.100000000000001" customHeight="1" x14ac:dyDescent="0.3">
      <c r="J184" s="101"/>
      <c r="K184" s="102"/>
      <c r="L184" s="101"/>
      <c r="M184" s="101"/>
      <c r="N184" s="102"/>
      <c r="O184" s="102"/>
      <c r="P184" s="101"/>
      <c r="Q184" s="101"/>
      <c r="R184" s="101"/>
      <c r="S184" s="101"/>
      <c r="T184" s="101"/>
      <c r="U184" s="101"/>
      <c r="V184" s="101"/>
    </row>
    <row r="185" spans="10:22" s="9" customFormat="1" ht="17.100000000000001" customHeight="1" x14ac:dyDescent="0.3">
      <c r="J185" s="101"/>
      <c r="K185" s="102"/>
      <c r="L185" s="101"/>
      <c r="M185" s="101"/>
      <c r="N185" s="102"/>
      <c r="O185" s="102"/>
      <c r="P185" s="101"/>
      <c r="Q185" s="101"/>
      <c r="R185" s="101"/>
      <c r="S185" s="101"/>
      <c r="T185" s="101"/>
      <c r="U185" s="101"/>
      <c r="V185" s="101"/>
    </row>
    <row r="186" spans="10:22" s="9" customFormat="1" ht="17.100000000000001" customHeight="1" x14ac:dyDescent="0.3">
      <c r="J186" s="101"/>
      <c r="K186" s="102"/>
      <c r="L186" s="101"/>
      <c r="M186" s="101"/>
      <c r="N186" s="102"/>
      <c r="O186" s="102"/>
      <c r="P186" s="101"/>
      <c r="Q186" s="101"/>
      <c r="R186" s="101"/>
      <c r="S186" s="101"/>
      <c r="T186" s="101"/>
      <c r="U186" s="101"/>
      <c r="V186" s="101"/>
    </row>
    <row r="187" spans="10:22" s="9" customFormat="1" ht="17.100000000000001" customHeight="1" x14ac:dyDescent="0.3">
      <c r="J187" s="101"/>
      <c r="K187" s="102"/>
      <c r="L187" s="101"/>
      <c r="M187" s="101"/>
      <c r="N187" s="102"/>
      <c r="O187" s="102"/>
      <c r="P187" s="101"/>
      <c r="Q187" s="101"/>
      <c r="R187" s="101"/>
      <c r="S187" s="101"/>
      <c r="T187" s="101"/>
      <c r="U187" s="101"/>
      <c r="V187" s="101"/>
    </row>
    <row r="188" spans="10:22" s="9" customFormat="1" ht="17.100000000000001" customHeight="1" x14ac:dyDescent="0.3">
      <c r="J188" s="101"/>
      <c r="K188" s="102"/>
      <c r="L188" s="101"/>
      <c r="M188" s="101"/>
      <c r="N188" s="102"/>
      <c r="O188" s="102"/>
      <c r="P188" s="101"/>
      <c r="Q188" s="101"/>
      <c r="R188" s="101"/>
      <c r="S188" s="101"/>
      <c r="T188" s="101"/>
      <c r="U188" s="101"/>
      <c r="V188" s="101"/>
    </row>
    <row r="189" spans="10:22" s="9" customFormat="1" ht="17.100000000000001" customHeight="1" x14ac:dyDescent="0.3">
      <c r="J189" s="101"/>
      <c r="K189" s="102"/>
      <c r="L189" s="101"/>
      <c r="M189" s="101"/>
      <c r="N189" s="102"/>
      <c r="O189" s="102"/>
      <c r="P189" s="101"/>
      <c r="Q189" s="101"/>
      <c r="R189" s="101"/>
      <c r="S189" s="101"/>
      <c r="T189" s="101"/>
      <c r="U189" s="101"/>
      <c r="V189" s="101"/>
    </row>
    <row r="190" spans="10:22" s="9" customFormat="1" ht="17.100000000000001" customHeight="1" x14ac:dyDescent="0.3">
      <c r="J190" s="101"/>
      <c r="K190" s="102"/>
      <c r="L190" s="101"/>
      <c r="M190" s="101"/>
      <c r="N190" s="102"/>
      <c r="O190" s="102"/>
      <c r="P190" s="101"/>
      <c r="Q190" s="101"/>
      <c r="R190" s="101"/>
      <c r="S190" s="101"/>
      <c r="T190" s="101"/>
      <c r="U190" s="101"/>
      <c r="V190" s="101"/>
    </row>
    <row r="191" spans="10:22" s="9" customFormat="1" ht="17.100000000000001" customHeight="1" x14ac:dyDescent="0.3">
      <c r="J191" s="101"/>
      <c r="K191" s="102"/>
      <c r="L191" s="101"/>
      <c r="M191" s="101"/>
      <c r="N191" s="102"/>
      <c r="O191" s="102"/>
      <c r="P191" s="101"/>
      <c r="Q191" s="101"/>
      <c r="R191" s="101"/>
      <c r="S191" s="101"/>
      <c r="T191" s="101"/>
      <c r="U191" s="101"/>
      <c r="V191" s="101"/>
    </row>
    <row r="192" spans="10:22" s="9" customFormat="1" ht="17.100000000000001" customHeight="1" x14ac:dyDescent="0.3">
      <c r="J192" s="101"/>
      <c r="K192" s="102"/>
      <c r="L192" s="101"/>
      <c r="M192" s="101"/>
      <c r="N192" s="102"/>
      <c r="O192" s="102"/>
      <c r="P192" s="101"/>
      <c r="Q192" s="101"/>
      <c r="R192" s="101"/>
      <c r="S192" s="101"/>
      <c r="T192" s="101"/>
      <c r="U192" s="101"/>
      <c r="V192" s="101"/>
    </row>
    <row r="193" spans="10:22" s="9" customFormat="1" ht="17.100000000000001" customHeight="1" x14ac:dyDescent="0.3">
      <c r="J193" s="101"/>
      <c r="K193" s="102"/>
      <c r="L193" s="101"/>
      <c r="M193" s="101"/>
      <c r="N193" s="102"/>
      <c r="O193" s="102"/>
      <c r="P193" s="101"/>
      <c r="Q193" s="101"/>
      <c r="R193" s="101"/>
      <c r="S193" s="101"/>
      <c r="T193" s="101"/>
      <c r="U193" s="101"/>
      <c r="V193" s="101"/>
    </row>
    <row r="194" spans="10:22" s="9" customFormat="1" ht="17.100000000000001" customHeight="1" x14ac:dyDescent="0.3">
      <c r="J194" s="101"/>
      <c r="K194" s="102"/>
      <c r="L194" s="101"/>
      <c r="M194" s="101"/>
      <c r="N194" s="102"/>
      <c r="O194" s="102"/>
      <c r="P194" s="101"/>
      <c r="Q194" s="101"/>
      <c r="R194" s="101"/>
      <c r="S194" s="101"/>
      <c r="T194" s="101"/>
      <c r="U194" s="101"/>
      <c r="V194" s="101"/>
    </row>
    <row r="195" spans="10:22" s="9" customFormat="1" ht="17.100000000000001" customHeight="1" x14ac:dyDescent="0.3">
      <c r="J195" s="101"/>
      <c r="K195" s="102"/>
      <c r="L195" s="101"/>
      <c r="M195" s="101"/>
      <c r="N195" s="102"/>
      <c r="O195" s="102"/>
      <c r="P195" s="101"/>
      <c r="Q195" s="101"/>
      <c r="R195" s="101"/>
      <c r="S195" s="101"/>
      <c r="T195" s="101"/>
      <c r="U195" s="101"/>
      <c r="V195" s="101"/>
    </row>
    <row r="196" spans="10:22" s="9" customFormat="1" ht="17.100000000000001" customHeight="1" x14ac:dyDescent="0.3">
      <c r="J196" s="101"/>
      <c r="K196" s="102"/>
      <c r="L196" s="101"/>
      <c r="M196" s="101"/>
      <c r="N196" s="102"/>
      <c r="O196" s="102"/>
      <c r="P196" s="101"/>
      <c r="Q196" s="101"/>
      <c r="R196" s="101"/>
      <c r="S196" s="101"/>
      <c r="T196" s="101"/>
      <c r="U196" s="101"/>
      <c r="V196" s="101"/>
    </row>
    <row r="197" spans="10:22" s="9" customFormat="1" ht="17.100000000000001" customHeight="1" x14ac:dyDescent="0.3">
      <c r="J197" s="101"/>
      <c r="K197" s="102"/>
      <c r="L197" s="101"/>
      <c r="M197" s="101"/>
      <c r="N197" s="102"/>
      <c r="O197" s="102"/>
      <c r="P197" s="101"/>
      <c r="Q197" s="101"/>
      <c r="R197" s="101"/>
      <c r="S197" s="101"/>
      <c r="T197" s="101"/>
      <c r="U197" s="101"/>
      <c r="V197" s="101"/>
    </row>
    <row r="198" spans="10:22" s="9" customFormat="1" ht="17.100000000000001" customHeight="1" x14ac:dyDescent="0.3">
      <c r="J198" s="101"/>
      <c r="K198" s="102"/>
      <c r="L198" s="101"/>
      <c r="M198" s="101"/>
      <c r="N198" s="102"/>
      <c r="O198" s="102"/>
      <c r="P198" s="101"/>
      <c r="Q198" s="101"/>
      <c r="R198" s="101"/>
      <c r="S198" s="101"/>
      <c r="T198" s="101"/>
      <c r="U198" s="101"/>
      <c r="V198" s="101"/>
    </row>
    <row r="199" spans="10:22" s="9" customFormat="1" ht="17.100000000000001" customHeight="1" x14ac:dyDescent="0.3">
      <c r="J199" s="101"/>
      <c r="K199" s="102"/>
      <c r="L199" s="101"/>
      <c r="M199" s="101"/>
      <c r="N199" s="102"/>
      <c r="O199" s="102"/>
      <c r="P199" s="101"/>
      <c r="Q199" s="101"/>
      <c r="R199" s="101"/>
      <c r="S199" s="101"/>
      <c r="T199" s="101"/>
      <c r="U199" s="101"/>
      <c r="V199" s="101"/>
    </row>
    <row r="200" spans="10:22" s="9" customFormat="1" ht="17.100000000000001" customHeight="1" x14ac:dyDescent="0.3">
      <c r="J200" s="101"/>
      <c r="K200" s="102"/>
      <c r="L200" s="101"/>
      <c r="M200" s="101"/>
      <c r="N200" s="102"/>
      <c r="O200" s="102"/>
      <c r="P200" s="101"/>
      <c r="Q200" s="101"/>
      <c r="R200" s="101"/>
      <c r="S200" s="101"/>
      <c r="T200" s="101"/>
      <c r="U200" s="101"/>
      <c r="V200" s="101"/>
    </row>
    <row r="201" spans="10:22" s="9" customFormat="1" ht="17.100000000000001" customHeight="1" x14ac:dyDescent="0.3">
      <c r="J201" s="101"/>
      <c r="K201" s="102"/>
      <c r="L201" s="101"/>
      <c r="M201" s="101"/>
      <c r="N201" s="102"/>
      <c r="O201" s="102"/>
      <c r="P201" s="101"/>
      <c r="Q201" s="101"/>
      <c r="R201" s="101"/>
      <c r="S201" s="101"/>
      <c r="T201" s="101"/>
      <c r="U201" s="101"/>
      <c r="V201" s="101"/>
    </row>
    <row r="202" spans="10:22" s="9" customFormat="1" ht="17.100000000000001" customHeight="1" x14ac:dyDescent="0.3">
      <c r="J202" s="101"/>
      <c r="K202" s="102"/>
      <c r="L202" s="101"/>
      <c r="M202" s="101"/>
      <c r="N202" s="102"/>
      <c r="O202" s="102"/>
      <c r="P202" s="101"/>
      <c r="Q202" s="101"/>
      <c r="R202" s="101"/>
      <c r="S202" s="101"/>
      <c r="T202" s="101"/>
      <c r="U202" s="101"/>
      <c r="V202" s="101"/>
    </row>
    <row r="203" spans="10:22" s="9" customFormat="1" ht="17.100000000000001" customHeight="1" x14ac:dyDescent="0.3">
      <c r="J203" s="101"/>
      <c r="K203" s="102"/>
      <c r="L203" s="101"/>
      <c r="M203" s="101"/>
      <c r="N203" s="102"/>
      <c r="O203" s="102"/>
      <c r="P203" s="101"/>
      <c r="Q203" s="101"/>
      <c r="R203" s="101"/>
      <c r="S203" s="101"/>
      <c r="T203" s="101"/>
      <c r="U203" s="101"/>
      <c r="V203" s="101"/>
    </row>
    <row r="204" spans="10:22" s="9" customFormat="1" ht="17.100000000000001" customHeight="1" x14ac:dyDescent="0.3">
      <c r="J204" s="101"/>
      <c r="K204" s="102"/>
      <c r="L204" s="101"/>
      <c r="M204" s="101"/>
      <c r="N204" s="102"/>
      <c r="O204" s="102"/>
      <c r="P204" s="101"/>
      <c r="Q204" s="101"/>
      <c r="R204" s="101"/>
      <c r="S204" s="101"/>
      <c r="T204" s="101"/>
      <c r="U204" s="101"/>
      <c r="V204" s="101"/>
    </row>
    <row r="205" spans="10:22" s="9" customFormat="1" ht="17.100000000000001" customHeight="1" x14ac:dyDescent="0.3">
      <c r="J205" s="101"/>
      <c r="K205" s="102"/>
      <c r="L205" s="101"/>
      <c r="M205" s="101"/>
      <c r="N205" s="102"/>
      <c r="O205" s="102"/>
      <c r="P205" s="101"/>
      <c r="Q205" s="101"/>
      <c r="R205" s="101"/>
      <c r="S205" s="101"/>
      <c r="T205" s="101"/>
      <c r="U205" s="101"/>
      <c r="V205" s="101"/>
    </row>
    <row r="206" spans="10:22" s="9" customFormat="1" ht="17.100000000000001" customHeight="1" x14ac:dyDescent="0.3">
      <c r="J206" s="101"/>
      <c r="K206" s="102"/>
      <c r="L206" s="101"/>
      <c r="M206" s="101"/>
      <c r="N206" s="102"/>
      <c r="O206" s="102"/>
      <c r="P206" s="101"/>
      <c r="Q206" s="101"/>
      <c r="R206" s="101"/>
      <c r="S206" s="101"/>
      <c r="T206" s="101"/>
      <c r="U206" s="101"/>
      <c r="V206" s="101"/>
    </row>
    <row r="207" spans="10:22" s="9" customFormat="1" ht="17.100000000000001" customHeight="1" x14ac:dyDescent="0.3">
      <c r="J207" s="101"/>
      <c r="K207" s="102"/>
      <c r="L207" s="101"/>
      <c r="M207" s="101"/>
      <c r="N207" s="102"/>
      <c r="O207" s="102"/>
      <c r="P207" s="101"/>
      <c r="Q207" s="101"/>
      <c r="R207" s="101"/>
      <c r="S207" s="101"/>
      <c r="T207" s="101"/>
      <c r="U207" s="101"/>
      <c r="V207" s="101"/>
    </row>
    <row r="208" spans="10:22" s="9" customFormat="1" ht="17.100000000000001" customHeight="1" x14ac:dyDescent="0.3">
      <c r="J208" s="101"/>
      <c r="K208" s="102"/>
      <c r="L208" s="101"/>
      <c r="M208" s="101"/>
      <c r="N208" s="102"/>
      <c r="O208" s="102"/>
      <c r="P208" s="101"/>
      <c r="Q208" s="101"/>
      <c r="R208" s="101"/>
      <c r="S208" s="101"/>
      <c r="T208" s="101"/>
      <c r="U208" s="101"/>
      <c r="V208" s="101"/>
    </row>
    <row r="209" spans="10:22" s="9" customFormat="1" ht="17.100000000000001" customHeight="1" x14ac:dyDescent="0.3">
      <c r="J209" s="101"/>
      <c r="K209" s="102"/>
      <c r="L209" s="101"/>
      <c r="M209" s="101"/>
      <c r="N209" s="102"/>
      <c r="O209" s="102"/>
      <c r="P209" s="101"/>
      <c r="Q209" s="101"/>
      <c r="R209" s="101"/>
      <c r="S209" s="101"/>
      <c r="T209" s="101"/>
      <c r="U209" s="101"/>
      <c r="V209" s="101"/>
    </row>
    <row r="210" spans="10:22" s="9" customFormat="1" ht="17.100000000000001" customHeight="1" x14ac:dyDescent="0.3">
      <c r="J210" s="101"/>
      <c r="K210" s="102"/>
      <c r="L210" s="101"/>
      <c r="M210" s="101"/>
      <c r="N210" s="102"/>
      <c r="O210" s="102"/>
      <c r="P210" s="101"/>
      <c r="Q210" s="101"/>
      <c r="R210" s="101"/>
      <c r="S210" s="101"/>
      <c r="T210" s="101"/>
      <c r="U210" s="101"/>
      <c r="V210" s="101"/>
    </row>
    <row r="211" spans="10:22" s="9" customFormat="1" ht="17.100000000000001" customHeight="1" x14ac:dyDescent="0.3">
      <c r="J211" s="101"/>
      <c r="K211" s="102"/>
      <c r="L211" s="101"/>
      <c r="M211" s="101"/>
      <c r="N211" s="102"/>
      <c r="O211" s="102"/>
      <c r="P211" s="101"/>
      <c r="Q211" s="101"/>
      <c r="R211" s="101"/>
      <c r="S211" s="101"/>
      <c r="T211" s="101"/>
      <c r="U211" s="101"/>
      <c r="V211" s="101"/>
    </row>
    <row r="212" spans="10:22" s="9" customFormat="1" ht="17.100000000000001" customHeight="1" x14ac:dyDescent="0.3">
      <c r="J212" s="101"/>
      <c r="K212" s="102"/>
      <c r="L212" s="101"/>
      <c r="M212" s="101"/>
      <c r="N212" s="102"/>
      <c r="O212" s="102"/>
      <c r="P212" s="101"/>
      <c r="Q212" s="101"/>
      <c r="R212" s="101"/>
      <c r="S212" s="101"/>
      <c r="T212" s="101"/>
      <c r="U212" s="101"/>
      <c r="V212" s="101"/>
    </row>
    <row r="213" spans="10:22" s="9" customFormat="1" ht="17.100000000000001" customHeight="1" x14ac:dyDescent="0.3">
      <c r="J213" s="101"/>
      <c r="K213" s="102"/>
      <c r="L213" s="101"/>
      <c r="M213" s="101"/>
      <c r="N213" s="102"/>
      <c r="O213" s="102"/>
      <c r="P213" s="101"/>
      <c r="Q213" s="101"/>
      <c r="R213" s="101"/>
      <c r="S213" s="101"/>
      <c r="T213" s="101"/>
      <c r="U213" s="101"/>
      <c r="V213" s="101"/>
    </row>
    <row r="214" spans="10:22" s="9" customFormat="1" ht="17.100000000000001" customHeight="1" x14ac:dyDescent="0.3">
      <c r="J214" s="101"/>
      <c r="K214" s="102"/>
      <c r="L214" s="101"/>
      <c r="M214" s="101"/>
      <c r="N214" s="102"/>
      <c r="O214" s="102"/>
      <c r="P214" s="101"/>
      <c r="Q214" s="101"/>
      <c r="R214" s="101"/>
      <c r="S214" s="101"/>
      <c r="T214" s="101"/>
      <c r="U214" s="101"/>
      <c r="V214" s="101"/>
    </row>
    <row r="215" spans="10:22" s="9" customFormat="1" ht="17.100000000000001" customHeight="1" x14ac:dyDescent="0.3">
      <c r="J215" s="101"/>
      <c r="K215" s="102"/>
      <c r="L215" s="101"/>
      <c r="M215" s="101"/>
      <c r="N215" s="102"/>
      <c r="O215" s="102"/>
      <c r="P215" s="101"/>
      <c r="Q215" s="101"/>
      <c r="R215" s="101"/>
      <c r="S215" s="101"/>
      <c r="T215" s="101"/>
      <c r="U215" s="101"/>
      <c r="V215" s="101"/>
    </row>
    <row r="216" spans="10:22" s="9" customFormat="1" ht="17.100000000000001" customHeight="1" x14ac:dyDescent="0.3">
      <c r="J216" s="101"/>
      <c r="K216" s="102"/>
      <c r="L216" s="101"/>
      <c r="M216" s="101"/>
      <c r="N216" s="102"/>
      <c r="O216" s="102"/>
      <c r="P216" s="101"/>
      <c r="Q216" s="101"/>
      <c r="R216" s="101"/>
      <c r="S216" s="101"/>
      <c r="T216" s="101"/>
      <c r="U216" s="101"/>
      <c r="V216" s="101"/>
    </row>
    <row r="217" spans="10:22" s="9" customFormat="1" ht="17.100000000000001" customHeight="1" x14ac:dyDescent="0.3">
      <c r="J217" s="101"/>
      <c r="K217" s="102"/>
      <c r="L217" s="101"/>
      <c r="M217" s="101"/>
      <c r="N217" s="102"/>
      <c r="O217" s="102"/>
      <c r="P217" s="101"/>
      <c r="Q217" s="101"/>
      <c r="R217" s="101"/>
      <c r="S217" s="101"/>
      <c r="T217" s="101"/>
      <c r="U217" s="101"/>
      <c r="V217" s="101"/>
    </row>
    <row r="218" spans="10:22" s="9" customFormat="1" ht="17.100000000000001" customHeight="1" x14ac:dyDescent="0.3">
      <c r="J218" s="101"/>
      <c r="K218" s="102"/>
      <c r="L218" s="101"/>
      <c r="M218" s="101"/>
      <c r="N218" s="102"/>
      <c r="O218" s="102"/>
      <c r="P218" s="101"/>
      <c r="Q218" s="101"/>
      <c r="R218" s="101"/>
      <c r="S218" s="101"/>
      <c r="T218" s="101"/>
      <c r="U218" s="101"/>
      <c r="V218" s="101"/>
    </row>
    <row r="219" spans="10:22" s="9" customFormat="1" ht="17.100000000000001" customHeight="1" x14ac:dyDescent="0.3">
      <c r="J219" s="101"/>
      <c r="K219" s="102"/>
      <c r="L219" s="101"/>
      <c r="M219" s="101"/>
      <c r="N219" s="102"/>
      <c r="O219" s="102"/>
      <c r="P219" s="101"/>
      <c r="Q219" s="101"/>
      <c r="R219" s="101"/>
      <c r="S219" s="101"/>
      <c r="T219" s="101"/>
      <c r="U219" s="101"/>
      <c r="V219" s="101"/>
    </row>
    <row r="220" spans="10:22" s="9" customFormat="1" ht="17.100000000000001" customHeight="1" x14ac:dyDescent="0.3">
      <c r="J220" s="101"/>
      <c r="K220" s="102"/>
      <c r="L220" s="101"/>
      <c r="M220" s="101"/>
      <c r="N220" s="102"/>
      <c r="O220" s="102"/>
      <c r="P220" s="101"/>
      <c r="Q220" s="101"/>
      <c r="R220" s="101"/>
      <c r="S220" s="101"/>
      <c r="T220" s="101"/>
      <c r="U220" s="101"/>
      <c r="V220" s="101"/>
    </row>
    <row r="221" spans="10:22" s="9" customFormat="1" ht="17.100000000000001" customHeight="1" x14ac:dyDescent="0.3">
      <c r="J221" s="101"/>
      <c r="K221" s="102"/>
      <c r="L221" s="101"/>
      <c r="M221" s="101"/>
      <c r="N221" s="102"/>
      <c r="O221" s="102"/>
      <c r="P221" s="101"/>
      <c r="Q221" s="101"/>
      <c r="R221" s="101"/>
      <c r="S221" s="101"/>
      <c r="T221" s="101"/>
      <c r="U221" s="101"/>
      <c r="V221" s="101"/>
    </row>
    <row r="222" spans="10:22" s="9" customFormat="1" ht="17.100000000000001" customHeight="1" x14ac:dyDescent="0.3">
      <c r="J222" s="101"/>
      <c r="K222" s="102"/>
      <c r="L222" s="101"/>
      <c r="M222" s="101"/>
      <c r="N222" s="102"/>
      <c r="O222" s="102"/>
      <c r="P222" s="101"/>
      <c r="Q222" s="101"/>
      <c r="R222" s="101"/>
      <c r="S222" s="101"/>
      <c r="T222" s="101"/>
      <c r="U222" s="101"/>
      <c r="V222" s="101"/>
    </row>
    <row r="223" spans="10:22" s="9" customFormat="1" ht="17.100000000000001" customHeight="1" x14ac:dyDescent="0.3">
      <c r="J223" s="101"/>
      <c r="K223" s="102"/>
      <c r="L223" s="101"/>
      <c r="M223" s="101"/>
      <c r="N223" s="102"/>
      <c r="O223" s="102"/>
      <c r="P223" s="101"/>
      <c r="Q223" s="101"/>
      <c r="R223" s="101"/>
      <c r="S223" s="101"/>
      <c r="T223" s="101"/>
      <c r="U223" s="101"/>
      <c r="V223" s="101"/>
    </row>
    <row r="224" spans="10:22" s="9" customFormat="1" ht="17.100000000000001" customHeight="1" x14ac:dyDescent="0.3">
      <c r="J224" s="101"/>
      <c r="K224" s="102"/>
      <c r="L224" s="101"/>
      <c r="M224" s="101"/>
      <c r="N224" s="102"/>
      <c r="O224" s="102"/>
      <c r="P224" s="101"/>
      <c r="Q224" s="101"/>
      <c r="R224" s="101"/>
      <c r="S224" s="101"/>
      <c r="T224" s="101"/>
      <c r="U224" s="101"/>
      <c r="V224" s="101"/>
    </row>
    <row r="225" spans="10:22" s="9" customFormat="1" ht="17.100000000000001" customHeight="1" x14ac:dyDescent="0.3">
      <c r="J225" s="101"/>
      <c r="K225" s="102"/>
      <c r="L225" s="101"/>
      <c r="M225" s="101"/>
      <c r="N225" s="102"/>
      <c r="O225" s="102"/>
      <c r="P225" s="101"/>
      <c r="Q225" s="101"/>
      <c r="R225" s="101"/>
      <c r="S225" s="101"/>
      <c r="T225" s="101"/>
      <c r="U225" s="101"/>
      <c r="V225" s="101"/>
    </row>
    <row r="226" spans="10:22" s="9" customFormat="1" ht="17.100000000000001" customHeight="1" x14ac:dyDescent="0.3">
      <c r="J226" s="101"/>
      <c r="K226" s="102"/>
      <c r="L226" s="101"/>
      <c r="M226" s="101"/>
      <c r="N226" s="102"/>
      <c r="O226" s="102"/>
      <c r="P226" s="101"/>
      <c r="Q226" s="101"/>
      <c r="R226" s="101"/>
      <c r="S226" s="101"/>
      <c r="T226" s="101"/>
      <c r="U226" s="101"/>
      <c r="V226" s="101"/>
    </row>
    <row r="227" spans="10:22" s="9" customFormat="1" ht="17.100000000000001" customHeight="1" x14ac:dyDescent="0.3">
      <c r="J227" s="101"/>
      <c r="K227" s="102"/>
      <c r="L227" s="101"/>
      <c r="M227" s="101"/>
      <c r="N227" s="102"/>
      <c r="O227" s="102"/>
      <c r="P227" s="101"/>
      <c r="Q227" s="101"/>
      <c r="R227" s="101"/>
      <c r="S227" s="101"/>
      <c r="T227" s="101"/>
      <c r="U227" s="101"/>
      <c r="V227" s="101"/>
    </row>
    <row r="228" spans="10:22" s="9" customFormat="1" ht="17.100000000000001" customHeight="1" x14ac:dyDescent="0.3">
      <c r="J228" s="101"/>
      <c r="K228" s="102"/>
      <c r="L228" s="101"/>
      <c r="M228" s="101"/>
      <c r="N228" s="102"/>
      <c r="O228" s="102"/>
      <c r="P228" s="101"/>
      <c r="Q228" s="101"/>
      <c r="R228" s="101"/>
      <c r="S228" s="101"/>
      <c r="T228" s="101"/>
      <c r="U228" s="101"/>
      <c r="V228" s="101"/>
    </row>
    <row r="229" spans="10:22" s="9" customFormat="1" ht="17.100000000000001" customHeight="1" x14ac:dyDescent="0.3">
      <c r="J229" s="101"/>
      <c r="K229" s="102"/>
      <c r="L229" s="101"/>
      <c r="M229" s="101"/>
      <c r="N229" s="102"/>
      <c r="O229" s="102"/>
      <c r="P229" s="101"/>
      <c r="Q229" s="101"/>
      <c r="R229" s="101"/>
      <c r="S229" s="101"/>
      <c r="T229" s="101"/>
      <c r="U229" s="101"/>
      <c r="V229" s="101"/>
    </row>
    <row r="230" spans="10:22" s="9" customFormat="1" ht="17.100000000000001" customHeight="1" x14ac:dyDescent="0.3">
      <c r="J230" s="101"/>
      <c r="K230" s="102"/>
      <c r="L230" s="101"/>
      <c r="M230" s="101"/>
      <c r="N230" s="102"/>
      <c r="O230" s="102"/>
      <c r="P230" s="101"/>
      <c r="Q230" s="101"/>
      <c r="R230" s="101"/>
      <c r="S230" s="101"/>
      <c r="T230" s="101"/>
      <c r="U230" s="101"/>
      <c r="V230" s="101"/>
    </row>
    <row r="231" spans="10:22" s="9" customFormat="1" ht="17.100000000000001" customHeight="1" x14ac:dyDescent="0.3">
      <c r="J231" s="101"/>
      <c r="K231" s="102"/>
      <c r="L231" s="101"/>
      <c r="M231" s="101"/>
      <c r="N231" s="102"/>
      <c r="O231" s="102"/>
      <c r="P231" s="101"/>
      <c r="Q231" s="101"/>
      <c r="R231" s="101"/>
      <c r="S231" s="101"/>
      <c r="T231" s="101"/>
      <c r="U231" s="101"/>
      <c r="V231" s="101"/>
    </row>
    <row r="232" spans="10:22" s="9" customFormat="1" ht="17.100000000000001" customHeight="1" x14ac:dyDescent="0.3">
      <c r="J232" s="101"/>
      <c r="K232" s="102"/>
      <c r="L232" s="101"/>
      <c r="M232" s="101"/>
      <c r="N232" s="102"/>
      <c r="O232" s="102"/>
      <c r="P232" s="101"/>
      <c r="Q232" s="101"/>
      <c r="R232" s="101"/>
      <c r="S232" s="101"/>
      <c r="T232" s="101"/>
      <c r="U232" s="101"/>
      <c r="V232" s="101"/>
    </row>
    <row r="233" spans="10:22" s="9" customFormat="1" ht="17.100000000000001" customHeight="1" x14ac:dyDescent="0.3">
      <c r="J233" s="101"/>
      <c r="K233" s="102"/>
      <c r="L233" s="101"/>
      <c r="M233" s="101"/>
      <c r="N233" s="102"/>
      <c r="O233" s="102"/>
      <c r="P233" s="101"/>
      <c r="Q233" s="101"/>
      <c r="R233" s="101"/>
      <c r="S233" s="101"/>
      <c r="T233" s="101"/>
      <c r="U233" s="101"/>
      <c r="V233" s="101"/>
    </row>
    <row r="234" spans="10:22" s="9" customFormat="1" ht="17.100000000000001" customHeight="1" x14ac:dyDescent="0.3">
      <c r="J234" s="101"/>
      <c r="K234" s="102"/>
      <c r="L234" s="101"/>
      <c r="M234" s="101"/>
      <c r="N234" s="102"/>
      <c r="O234" s="102"/>
      <c r="P234" s="101"/>
      <c r="Q234" s="101"/>
      <c r="R234" s="101"/>
      <c r="S234" s="101"/>
      <c r="T234" s="101"/>
      <c r="U234" s="101"/>
      <c r="V234" s="101"/>
    </row>
    <row r="235" spans="10:22" s="9" customFormat="1" ht="17.100000000000001" customHeight="1" x14ac:dyDescent="0.3">
      <c r="J235" s="101"/>
      <c r="K235" s="102"/>
      <c r="L235" s="101"/>
      <c r="M235" s="101"/>
      <c r="N235" s="102"/>
      <c r="O235" s="102"/>
      <c r="P235" s="101"/>
      <c r="Q235" s="101"/>
      <c r="R235" s="101"/>
      <c r="S235" s="101"/>
      <c r="T235" s="101"/>
      <c r="U235" s="101"/>
      <c r="V235" s="101"/>
    </row>
    <row r="236" spans="10:22" s="9" customFormat="1" ht="17.100000000000001" customHeight="1" x14ac:dyDescent="0.3">
      <c r="J236" s="101"/>
      <c r="K236" s="102"/>
      <c r="L236" s="101"/>
      <c r="M236" s="101"/>
      <c r="N236" s="102"/>
      <c r="O236" s="102"/>
      <c r="P236" s="101"/>
      <c r="Q236" s="101"/>
      <c r="R236" s="101"/>
      <c r="S236" s="101"/>
      <c r="T236" s="101"/>
      <c r="U236" s="101"/>
      <c r="V236" s="101"/>
    </row>
    <row r="237" spans="10:22" s="9" customFormat="1" ht="17.100000000000001" customHeight="1" x14ac:dyDescent="0.3">
      <c r="J237" s="101"/>
      <c r="K237" s="102"/>
      <c r="L237" s="101"/>
      <c r="M237" s="101"/>
      <c r="N237" s="102"/>
      <c r="O237" s="102"/>
      <c r="P237" s="101"/>
      <c r="Q237" s="101"/>
      <c r="R237" s="101"/>
      <c r="S237" s="101"/>
      <c r="T237" s="101"/>
      <c r="U237" s="101"/>
      <c r="V237" s="101"/>
    </row>
    <row r="238" spans="10:22" s="9" customFormat="1" ht="17.100000000000001" customHeight="1" x14ac:dyDescent="0.3">
      <c r="J238" s="101"/>
      <c r="K238" s="102"/>
      <c r="L238" s="101"/>
      <c r="M238" s="101"/>
      <c r="N238" s="102"/>
      <c r="O238" s="102"/>
      <c r="P238" s="101"/>
      <c r="Q238" s="101"/>
      <c r="R238" s="101"/>
      <c r="S238" s="101"/>
      <c r="T238" s="101"/>
      <c r="U238" s="101"/>
      <c r="V238" s="101"/>
    </row>
    <row r="239" spans="10:22" s="9" customFormat="1" ht="17.100000000000001" customHeight="1" x14ac:dyDescent="0.3">
      <c r="J239" s="101"/>
      <c r="K239" s="102"/>
      <c r="L239" s="101"/>
      <c r="M239" s="101"/>
      <c r="N239" s="102"/>
      <c r="O239" s="102"/>
      <c r="P239" s="101"/>
      <c r="Q239" s="101"/>
      <c r="R239" s="101"/>
      <c r="S239" s="101"/>
      <c r="T239" s="101"/>
      <c r="U239" s="101"/>
      <c r="V239" s="101"/>
    </row>
    <row r="240" spans="10:22" s="9" customFormat="1" ht="17.100000000000001" customHeight="1" x14ac:dyDescent="0.3">
      <c r="J240" s="101"/>
      <c r="K240" s="102"/>
      <c r="L240" s="101"/>
      <c r="M240" s="101"/>
      <c r="N240" s="102"/>
      <c r="O240" s="102"/>
      <c r="P240" s="101"/>
      <c r="Q240" s="101"/>
      <c r="R240" s="101"/>
      <c r="S240" s="101"/>
      <c r="T240" s="101"/>
      <c r="U240" s="101"/>
      <c r="V240" s="101"/>
    </row>
    <row r="241" spans="10:22" s="9" customFormat="1" ht="17.100000000000001" customHeight="1" x14ac:dyDescent="0.3">
      <c r="J241" s="101"/>
      <c r="K241" s="102"/>
      <c r="L241" s="101"/>
      <c r="M241" s="101"/>
      <c r="N241" s="102"/>
      <c r="O241" s="102"/>
      <c r="P241" s="101"/>
      <c r="Q241" s="101"/>
      <c r="R241" s="101"/>
      <c r="S241" s="101"/>
      <c r="T241" s="101"/>
      <c r="U241" s="101"/>
      <c r="V241" s="101"/>
    </row>
    <row r="242" spans="10:22" s="9" customFormat="1" ht="17.100000000000001" customHeight="1" x14ac:dyDescent="0.3">
      <c r="J242" s="101"/>
      <c r="K242" s="102"/>
      <c r="L242" s="101"/>
      <c r="M242" s="101"/>
      <c r="N242" s="102"/>
      <c r="O242" s="102"/>
      <c r="P242" s="101"/>
      <c r="Q242" s="101"/>
      <c r="R242" s="101"/>
      <c r="S242" s="101"/>
      <c r="T242" s="101"/>
      <c r="U242" s="101"/>
      <c r="V242" s="101"/>
    </row>
    <row r="243" spans="10:22" s="9" customFormat="1" ht="17.100000000000001" customHeight="1" x14ac:dyDescent="0.3">
      <c r="J243" s="101"/>
      <c r="K243" s="102"/>
      <c r="L243" s="101"/>
      <c r="M243" s="101"/>
      <c r="N243" s="102"/>
      <c r="O243" s="102"/>
      <c r="P243" s="101"/>
      <c r="Q243" s="101"/>
      <c r="R243" s="101"/>
      <c r="S243" s="101"/>
      <c r="T243" s="101"/>
      <c r="U243" s="101"/>
      <c r="V243" s="101"/>
    </row>
    <row r="244" spans="10:22" s="9" customFormat="1" ht="17.100000000000001" customHeight="1" x14ac:dyDescent="0.3">
      <c r="J244" s="101"/>
      <c r="K244" s="102"/>
      <c r="L244" s="101"/>
      <c r="M244" s="101"/>
      <c r="N244" s="102"/>
      <c r="O244" s="102"/>
      <c r="P244" s="101"/>
      <c r="Q244" s="101"/>
      <c r="R244" s="101"/>
      <c r="S244" s="101"/>
      <c r="T244" s="101"/>
      <c r="U244" s="101"/>
      <c r="V244" s="101"/>
    </row>
    <row r="245" spans="10:22" s="9" customFormat="1" ht="17.100000000000001" customHeight="1" x14ac:dyDescent="0.3">
      <c r="J245" s="101"/>
      <c r="K245" s="102"/>
      <c r="L245" s="101"/>
      <c r="M245" s="101"/>
      <c r="N245" s="102"/>
      <c r="O245" s="102"/>
      <c r="P245" s="101"/>
      <c r="Q245" s="101"/>
      <c r="R245" s="101"/>
      <c r="S245" s="101"/>
      <c r="T245" s="101"/>
      <c r="U245" s="101"/>
      <c r="V245" s="101"/>
    </row>
    <row r="246" spans="10:22" s="9" customFormat="1" ht="17.100000000000001" customHeight="1" x14ac:dyDescent="0.3">
      <c r="J246" s="101"/>
      <c r="K246" s="102"/>
      <c r="L246" s="101"/>
      <c r="M246" s="101"/>
      <c r="N246" s="102"/>
      <c r="O246" s="102"/>
      <c r="P246" s="101"/>
      <c r="Q246" s="101"/>
      <c r="R246" s="101"/>
      <c r="S246" s="101"/>
      <c r="T246" s="101"/>
      <c r="U246" s="101"/>
      <c r="V246" s="101"/>
    </row>
    <row r="247" spans="10:22" s="9" customFormat="1" ht="17.100000000000001" customHeight="1" x14ac:dyDescent="0.3">
      <c r="J247" s="101"/>
      <c r="K247" s="102"/>
      <c r="L247" s="101"/>
      <c r="M247" s="101"/>
      <c r="N247" s="102"/>
      <c r="O247" s="102"/>
      <c r="P247" s="101"/>
      <c r="Q247" s="101"/>
      <c r="R247" s="101"/>
      <c r="S247" s="101"/>
      <c r="T247" s="101"/>
      <c r="U247" s="101"/>
      <c r="V247" s="101"/>
    </row>
    <row r="248" spans="10:22" s="9" customFormat="1" ht="17.100000000000001" customHeight="1" x14ac:dyDescent="0.3">
      <c r="J248" s="101"/>
      <c r="K248" s="102"/>
      <c r="L248" s="101"/>
      <c r="M248" s="101"/>
      <c r="N248" s="102"/>
      <c r="O248" s="102"/>
      <c r="P248" s="101"/>
      <c r="Q248" s="101"/>
      <c r="R248" s="101"/>
      <c r="S248" s="101"/>
      <c r="T248" s="101"/>
      <c r="U248" s="101"/>
      <c r="V248" s="101"/>
    </row>
    <row r="249" spans="10:22" s="9" customFormat="1" ht="17.100000000000001" customHeight="1" x14ac:dyDescent="0.3">
      <c r="J249" s="101"/>
      <c r="K249" s="102"/>
      <c r="L249" s="101"/>
      <c r="M249" s="101"/>
      <c r="N249" s="102"/>
      <c r="O249" s="102"/>
      <c r="P249" s="101"/>
      <c r="Q249" s="101"/>
      <c r="R249" s="101"/>
      <c r="S249" s="101"/>
      <c r="T249" s="101"/>
      <c r="U249" s="101"/>
      <c r="V249" s="101"/>
    </row>
    <row r="250" spans="10:22" s="9" customFormat="1" ht="17.100000000000001" customHeight="1" x14ac:dyDescent="0.3">
      <c r="J250" s="101"/>
      <c r="K250" s="102"/>
      <c r="L250" s="101"/>
      <c r="M250" s="101"/>
      <c r="N250" s="102"/>
      <c r="O250" s="102"/>
      <c r="P250" s="101"/>
      <c r="Q250" s="101"/>
      <c r="R250" s="101"/>
      <c r="S250" s="101"/>
      <c r="T250" s="101"/>
      <c r="U250" s="101"/>
      <c r="V250" s="101"/>
    </row>
    <row r="251" spans="10:22" s="9" customFormat="1" ht="17.100000000000001" customHeight="1" x14ac:dyDescent="0.3">
      <c r="J251" s="101"/>
      <c r="K251" s="102"/>
      <c r="L251" s="101"/>
      <c r="M251" s="101"/>
      <c r="N251" s="102"/>
      <c r="O251" s="102"/>
      <c r="P251" s="101"/>
      <c r="Q251" s="101"/>
      <c r="R251" s="101"/>
      <c r="S251" s="101"/>
      <c r="T251" s="101"/>
      <c r="U251" s="101"/>
      <c r="V251" s="101"/>
    </row>
    <row r="252" spans="10:22" s="9" customFormat="1" ht="17.100000000000001" customHeight="1" x14ac:dyDescent="0.3">
      <c r="J252" s="101"/>
      <c r="K252" s="102"/>
      <c r="L252" s="101"/>
      <c r="M252" s="101"/>
      <c r="N252" s="102"/>
      <c r="O252" s="102"/>
      <c r="P252" s="101"/>
      <c r="Q252" s="101"/>
      <c r="R252" s="101"/>
      <c r="S252" s="101"/>
      <c r="T252" s="101"/>
      <c r="U252" s="101"/>
      <c r="V252" s="101"/>
    </row>
    <row r="253" spans="10:22" s="9" customFormat="1" ht="17.100000000000001" customHeight="1" x14ac:dyDescent="0.3">
      <c r="J253" s="101"/>
      <c r="K253" s="102"/>
      <c r="L253" s="101"/>
      <c r="M253" s="101"/>
      <c r="N253" s="102"/>
      <c r="O253" s="102"/>
      <c r="P253" s="101"/>
      <c r="Q253" s="101"/>
      <c r="R253" s="101"/>
      <c r="S253" s="101"/>
      <c r="T253" s="101"/>
      <c r="U253" s="101"/>
      <c r="V253" s="101"/>
    </row>
    <row r="254" spans="10:22" s="9" customFormat="1" ht="17.100000000000001" customHeight="1" x14ac:dyDescent="0.3">
      <c r="J254" s="101"/>
      <c r="K254" s="102"/>
      <c r="L254" s="101"/>
      <c r="M254" s="101"/>
      <c r="N254" s="102"/>
      <c r="O254" s="102"/>
      <c r="P254" s="101"/>
      <c r="Q254" s="101"/>
      <c r="R254" s="101"/>
      <c r="S254" s="101"/>
      <c r="T254" s="101"/>
      <c r="U254" s="101"/>
      <c r="V254" s="101"/>
    </row>
    <row r="255" spans="10:22" s="9" customFormat="1" ht="17.100000000000001" customHeight="1" x14ac:dyDescent="0.3">
      <c r="J255" s="101"/>
      <c r="K255" s="102"/>
      <c r="L255" s="101"/>
      <c r="M255" s="101"/>
      <c r="N255" s="102"/>
      <c r="O255" s="102"/>
      <c r="P255" s="101"/>
      <c r="Q255" s="101"/>
      <c r="R255" s="101"/>
      <c r="S255" s="101"/>
      <c r="T255" s="101"/>
      <c r="U255" s="101"/>
      <c r="V255" s="101"/>
    </row>
    <row r="256" spans="10:22" s="9" customFormat="1" ht="17.100000000000001" customHeight="1" x14ac:dyDescent="0.3">
      <c r="J256" s="101"/>
      <c r="K256" s="102"/>
      <c r="L256" s="101"/>
      <c r="M256" s="101"/>
      <c r="N256" s="102"/>
      <c r="O256" s="102"/>
      <c r="P256" s="101"/>
      <c r="Q256" s="101"/>
      <c r="R256" s="101"/>
      <c r="S256" s="101"/>
      <c r="T256" s="101"/>
      <c r="U256" s="101"/>
      <c r="V256" s="101"/>
    </row>
    <row r="257" spans="10:22" s="9" customFormat="1" ht="17.100000000000001" customHeight="1" x14ac:dyDescent="0.3">
      <c r="J257" s="101"/>
      <c r="K257" s="102"/>
      <c r="L257" s="101"/>
      <c r="M257" s="101"/>
      <c r="N257" s="102"/>
      <c r="O257" s="102"/>
      <c r="P257" s="101"/>
      <c r="Q257" s="101"/>
      <c r="R257" s="101"/>
      <c r="S257" s="101"/>
      <c r="T257" s="101"/>
      <c r="U257" s="101"/>
      <c r="V257" s="101"/>
    </row>
    <row r="258" spans="10:22" s="9" customFormat="1" ht="17.100000000000001" customHeight="1" x14ac:dyDescent="0.3">
      <c r="J258" s="101"/>
      <c r="K258" s="102"/>
      <c r="L258" s="101"/>
      <c r="M258" s="101"/>
      <c r="N258" s="102"/>
      <c r="O258" s="102"/>
      <c r="P258" s="101"/>
      <c r="Q258" s="101"/>
      <c r="R258" s="101"/>
      <c r="S258" s="101"/>
      <c r="T258" s="101"/>
      <c r="U258" s="101"/>
      <c r="V258" s="101"/>
    </row>
    <row r="259" spans="10:22" s="9" customFormat="1" ht="17.100000000000001" customHeight="1" x14ac:dyDescent="0.3">
      <c r="J259" s="101"/>
      <c r="K259" s="102"/>
      <c r="L259" s="101"/>
      <c r="M259" s="101"/>
      <c r="N259" s="102"/>
      <c r="O259" s="102"/>
      <c r="P259" s="101"/>
      <c r="Q259" s="101"/>
      <c r="R259" s="101"/>
      <c r="S259" s="101"/>
      <c r="T259" s="101"/>
      <c r="U259" s="101"/>
      <c r="V259" s="101"/>
    </row>
    <row r="260" spans="10:22" s="9" customFormat="1" ht="17.100000000000001" customHeight="1" x14ac:dyDescent="0.3">
      <c r="J260" s="101"/>
      <c r="K260" s="102"/>
      <c r="L260" s="101"/>
      <c r="M260" s="101"/>
      <c r="N260" s="102"/>
      <c r="O260" s="102"/>
      <c r="P260" s="101"/>
      <c r="Q260" s="101"/>
      <c r="R260" s="101"/>
      <c r="S260" s="101"/>
      <c r="T260" s="101"/>
      <c r="U260" s="101"/>
      <c r="V260" s="101"/>
    </row>
    <row r="261" spans="10:22" s="9" customFormat="1" ht="17.100000000000001" customHeight="1" x14ac:dyDescent="0.3">
      <c r="J261" s="101"/>
      <c r="K261" s="102"/>
      <c r="L261" s="101"/>
      <c r="M261" s="101"/>
      <c r="N261" s="102"/>
      <c r="O261" s="102"/>
      <c r="P261" s="101"/>
      <c r="Q261" s="101"/>
      <c r="R261" s="101"/>
      <c r="S261" s="101"/>
      <c r="T261" s="101"/>
      <c r="U261" s="101"/>
      <c r="V261" s="101"/>
    </row>
    <row r="262" spans="10:22" s="9" customFormat="1" ht="17.100000000000001" customHeight="1" x14ac:dyDescent="0.3">
      <c r="J262" s="101"/>
      <c r="K262" s="102"/>
      <c r="L262" s="101"/>
      <c r="M262" s="101"/>
      <c r="N262" s="102"/>
      <c r="O262" s="102"/>
      <c r="P262" s="101"/>
      <c r="Q262" s="101"/>
      <c r="R262" s="101"/>
      <c r="S262" s="101"/>
      <c r="T262" s="101"/>
      <c r="U262" s="101"/>
      <c r="V262" s="101"/>
    </row>
    <row r="263" spans="10:22" s="9" customFormat="1" ht="17.100000000000001" customHeight="1" x14ac:dyDescent="0.3">
      <c r="J263" s="101"/>
      <c r="K263" s="102"/>
      <c r="L263" s="101"/>
      <c r="M263" s="101"/>
      <c r="N263" s="102"/>
      <c r="O263" s="102"/>
      <c r="P263" s="101"/>
      <c r="Q263" s="101"/>
      <c r="R263" s="101"/>
      <c r="S263" s="101"/>
      <c r="T263" s="101"/>
      <c r="U263" s="101"/>
      <c r="V263" s="101"/>
    </row>
    <row r="264" spans="10:22" s="9" customFormat="1" ht="17.100000000000001" customHeight="1" x14ac:dyDescent="0.3">
      <c r="J264" s="101"/>
      <c r="K264" s="102"/>
      <c r="L264" s="101"/>
      <c r="M264" s="101"/>
      <c r="N264" s="102"/>
      <c r="O264" s="102"/>
      <c r="P264" s="101"/>
      <c r="Q264" s="101"/>
      <c r="R264" s="101"/>
      <c r="S264" s="101"/>
      <c r="T264" s="101"/>
      <c r="U264" s="101"/>
      <c r="V264" s="101"/>
    </row>
    <row r="265" spans="10:22" s="9" customFormat="1" ht="17.100000000000001" customHeight="1" x14ac:dyDescent="0.3">
      <c r="J265" s="101"/>
      <c r="K265" s="102"/>
      <c r="L265" s="101"/>
      <c r="M265" s="101"/>
      <c r="N265" s="102"/>
      <c r="O265" s="102"/>
      <c r="P265" s="101"/>
      <c r="Q265" s="101"/>
      <c r="R265" s="101"/>
      <c r="S265" s="101"/>
      <c r="T265" s="101"/>
      <c r="U265" s="101"/>
      <c r="V265" s="101"/>
    </row>
    <row r="266" spans="10:22" s="9" customFormat="1" ht="17.100000000000001" customHeight="1" x14ac:dyDescent="0.3">
      <c r="J266" s="101"/>
      <c r="K266" s="102"/>
      <c r="L266" s="101"/>
      <c r="M266" s="101"/>
      <c r="N266" s="102"/>
      <c r="O266" s="102"/>
      <c r="P266" s="101"/>
      <c r="Q266" s="101"/>
      <c r="R266" s="101"/>
      <c r="S266" s="101"/>
      <c r="T266" s="101"/>
      <c r="U266" s="101"/>
      <c r="V266" s="101"/>
    </row>
    <row r="267" spans="10:22" s="9" customFormat="1" ht="17.100000000000001" customHeight="1" x14ac:dyDescent="0.3">
      <c r="J267" s="101"/>
      <c r="K267" s="102"/>
      <c r="L267" s="101"/>
      <c r="M267" s="101"/>
      <c r="N267" s="102"/>
      <c r="O267" s="102"/>
      <c r="P267" s="101"/>
      <c r="Q267" s="101"/>
      <c r="R267" s="101"/>
      <c r="S267" s="101"/>
      <c r="T267" s="101"/>
      <c r="U267" s="101"/>
      <c r="V267" s="101"/>
    </row>
    <row r="268" spans="10:22" s="9" customFormat="1" ht="17.100000000000001" customHeight="1" x14ac:dyDescent="0.3">
      <c r="J268" s="101"/>
      <c r="K268" s="102"/>
      <c r="L268" s="101"/>
      <c r="M268" s="101"/>
      <c r="N268" s="102"/>
      <c r="O268" s="102"/>
      <c r="P268" s="101"/>
      <c r="Q268" s="101"/>
      <c r="R268" s="101"/>
      <c r="S268" s="101"/>
      <c r="T268" s="101"/>
      <c r="U268" s="101"/>
      <c r="V268" s="101"/>
    </row>
    <row r="269" spans="10:22" s="9" customFormat="1" ht="17.100000000000001" customHeight="1" x14ac:dyDescent="0.3">
      <c r="J269" s="101"/>
      <c r="K269" s="102"/>
      <c r="L269" s="101"/>
      <c r="M269" s="101"/>
      <c r="N269" s="102"/>
      <c r="O269" s="102"/>
      <c r="P269" s="101"/>
      <c r="Q269" s="101"/>
      <c r="R269" s="101"/>
      <c r="S269" s="101"/>
      <c r="T269" s="101"/>
      <c r="U269" s="101"/>
      <c r="V269" s="101"/>
    </row>
    <row r="270" spans="10:22" s="9" customFormat="1" ht="17.100000000000001" customHeight="1" x14ac:dyDescent="0.3">
      <c r="J270" s="101"/>
      <c r="K270" s="102"/>
      <c r="L270" s="101"/>
      <c r="M270" s="101"/>
      <c r="N270" s="102"/>
      <c r="O270" s="102"/>
      <c r="P270" s="101"/>
      <c r="Q270" s="101"/>
      <c r="R270" s="101"/>
      <c r="S270" s="101"/>
      <c r="T270" s="101"/>
      <c r="U270" s="101"/>
      <c r="V270" s="101"/>
    </row>
    <row r="271" spans="10:22" s="9" customFormat="1" ht="17.100000000000001" customHeight="1" x14ac:dyDescent="0.3">
      <c r="J271" s="101"/>
      <c r="K271" s="102"/>
      <c r="L271" s="101"/>
      <c r="M271" s="101"/>
      <c r="N271" s="102"/>
      <c r="O271" s="102"/>
      <c r="P271" s="101"/>
      <c r="Q271" s="101"/>
      <c r="R271" s="101"/>
      <c r="S271" s="101"/>
      <c r="T271" s="101"/>
      <c r="U271" s="101"/>
      <c r="V271" s="101"/>
    </row>
    <row r="272" spans="10:22" s="9" customFormat="1" ht="17.100000000000001" customHeight="1" x14ac:dyDescent="0.3">
      <c r="J272" s="101"/>
      <c r="K272" s="102"/>
      <c r="L272" s="101"/>
      <c r="M272" s="101"/>
      <c r="N272" s="102"/>
      <c r="O272" s="102"/>
      <c r="P272" s="101"/>
      <c r="Q272" s="101"/>
      <c r="R272" s="101"/>
      <c r="S272" s="101"/>
      <c r="T272" s="101"/>
      <c r="U272" s="101"/>
      <c r="V272" s="101"/>
    </row>
    <row r="273" spans="10:22" s="9" customFormat="1" ht="17.100000000000001" customHeight="1" x14ac:dyDescent="0.3">
      <c r="J273" s="101"/>
      <c r="K273" s="102"/>
      <c r="L273" s="101"/>
      <c r="M273" s="101"/>
      <c r="N273" s="102"/>
      <c r="O273" s="102"/>
      <c r="P273" s="101"/>
      <c r="Q273" s="101"/>
      <c r="R273" s="101"/>
      <c r="S273" s="101"/>
      <c r="T273" s="101"/>
      <c r="U273" s="101"/>
      <c r="V273" s="101"/>
    </row>
    <row r="274" spans="10:22" s="9" customFormat="1" ht="17.100000000000001" customHeight="1" x14ac:dyDescent="0.3">
      <c r="J274" s="101"/>
      <c r="K274" s="102"/>
      <c r="L274" s="101"/>
      <c r="M274" s="101"/>
      <c r="N274" s="102"/>
      <c r="O274" s="102"/>
      <c r="P274" s="101"/>
      <c r="Q274" s="101"/>
      <c r="R274" s="101"/>
      <c r="S274" s="101"/>
      <c r="T274" s="101"/>
      <c r="U274" s="101"/>
      <c r="V274" s="101"/>
    </row>
    <row r="275" spans="10:22" s="9" customFormat="1" ht="17.100000000000001" customHeight="1" x14ac:dyDescent="0.3">
      <c r="J275" s="101"/>
      <c r="K275" s="102"/>
      <c r="L275" s="101"/>
      <c r="M275" s="101"/>
      <c r="N275" s="102"/>
      <c r="O275" s="102"/>
      <c r="P275" s="101"/>
      <c r="Q275" s="101"/>
      <c r="R275" s="101"/>
      <c r="S275" s="101"/>
      <c r="T275" s="101"/>
      <c r="U275" s="101"/>
      <c r="V275" s="101"/>
    </row>
    <row r="276" spans="10:22" s="9" customFormat="1" ht="17.100000000000001" customHeight="1" x14ac:dyDescent="0.3">
      <c r="J276" s="101"/>
      <c r="K276" s="102"/>
      <c r="L276" s="101"/>
      <c r="M276" s="101"/>
      <c r="N276" s="102"/>
      <c r="O276" s="102"/>
      <c r="P276" s="101"/>
      <c r="Q276" s="101"/>
      <c r="R276" s="101"/>
      <c r="S276" s="101"/>
      <c r="T276" s="101"/>
      <c r="U276" s="101"/>
      <c r="V276" s="101"/>
    </row>
    <row r="277" spans="10:22" s="9" customFormat="1" ht="17.100000000000001" customHeight="1" x14ac:dyDescent="0.3">
      <c r="J277" s="101"/>
      <c r="K277" s="102"/>
      <c r="L277" s="101"/>
      <c r="M277" s="101"/>
      <c r="N277" s="102"/>
      <c r="O277" s="102"/>
      <c r="P277" s="101"/>
      <c r="Q277" s="101"/>
      <c r="R277" s="101"/>
      <c r="S277" s="101"/>
      <c r="T277" s="101"/>
      <c r="U277" s="101"/>
      <c r="V277" s="101"/>
    </row>
    <row r="278" spans="10:22" s="9" customFormat="1" ht="17.100000000000001" customHeight="1" x14ac:dyDescent="0.3">
      <c r="J278" s="101"/>
      <c r="K278" s="102"/>
      <c r="L278" s="101"/>
      <c r="M278" s="101"/>
      <c r="N278" s="102"/>
      <c r="O278" s="102"/>
      <c r="P278" s="101"/>
      <c r="Q278" s="101"/>
      <c r="R278" s="101"/>
      <c r="S278" s="101"/>
      <c r="T278" s="101"/>
      <c r="U278" s="101"/>
      <c r="V278" s="101"/>
    </row>
    <row r="279" spans="10:22" s="9" customFormat="1" ht="17.100000000000001" customHeight="1" x14ac:dyDescent="0.3">
      <c r="J279" s="101"/>
      <c r="K279" s="102"/>
      <c r="L279" s="101"/>
      <c r="M279" s="101"/>
      <c r="N279" s="102"/>
      <c r="O279" s="102"/>
      <c r="P279" s="101"/>
      <c r="Q279" s="101"/>
      <c r="R279" s="101"/>
      <c r="S279" s="101"/>
      <c r="T279" s="101"/>
      <c r="U279" s="101"/>
      <c r="V279" s="101"/>
    </row>
    <row r="280" spans="10:22" s="9" customFormat="1" ht="17.100000000000001" customHeight="1" x14ac:dyDescent="0.3">
      <c r="J280" s="101"/>
      <c r="K280" s="102"/>
      <c r="L280" s="101"/>
      <c r="M280" s="101"/>
      <c r="N280" s="102"/>
      <c r="O280" s="102"/>
      <c r="P280" s="101"/>
      <c r="Q280" s="101"/>
      <c r="R280" s="101"/>
      <c r="S280" s="101"/>
      <c r="T280" s="101"/>
      <c r="U280" s="101"/>
      <c r="V280" s="101"/>
    </row>
    <row r="281" spans="10:22" s="9" customFormat="1" ht="17.100000000000001" customHeight="1" x14ac:dyDescent="0.3">
      <c r="J281" s="101"/>
      <c r="K281" s="102"/>
      <c r="L281" s="101"/>
      <c r="M281" s="101"/>
      <c r="N281" s="102"/>
      <c r="O281" s="102"/>
      <c r="P281" s="101"/>
      <c r="Q281" s="101"/>
      <c r="R281" s="101"/>
      <c r="S281" s="101"/>
      <c r="T281" s="101"/>
      <c r="U281" s="101"/>
      <c r="V281" s="101"/>
    </row>
    <row r="282" spans="10:22" s="9" customFormat="1" ht="17.100000000000001" customHeight="1" x14ac:dyDescent="0.3">
      <c r="J282" s="101"/>
      <c r="K282" s="102"/>
      <c r="L282" s="101"/>
      <c r="M282" s="101"/>
      <c r="N282" s="102"/>
      <c r="O282" s="102"/>
      <c r="P282" s="101"/>
      <c r="Q282" s="101"/>
      <c r="R282" s="101"/>
      <c r="S282" s="101"/>
      <c r="T282" s="101"/>
      <c r="U282" s="101"/>
      <c r="V282" s="101"/>
    </row>
    <row r="283" spans="10:22" s="9" customFormat="1" ht="17.100000000000001" customHeight="1" x14ac:dyDescent="0.3">
      <c r="J283" s="101"/>
      <c r="K283" s="102"/>
      <c r="L283" s="101"/>
      <c r="M283" s="101"/>
      <c r="N283" s="102"/>
      <c r="O283" s="102"/>
      <c r="P283" s="101"/>
      <c r="Q283" s="101"/>
      <c r="R283" s="101"/>
      <c r="S283" s="101"/>
      <c r="T283" s="101"/>
      <c r="U283" s="101"/>
      <c r="V283" s="101"/>
    </row>
    <row r="284" spans="10:22" s="9" customFormat="1" ht="17.100000000000001" customHeight="1" x14ac:dyDescent="0.3">
      <c r="J284" s="101"/>
      <c r="K284" s="102"/>
      <c r="L284" s="101"/>
      <c r="M284" s="101"/>
      <c r="N284" s="102"/>
      <c r="O284" s="102"/>
      <c r="P284" s="101"/>
      <c r="Q284" s="101"/>
      <c r="R284" s="101"/>
      <c r="S284" s="101"/>
      <c r="T284" s="101"/>
      <c r="U284" s="101"/>
      <c r="V284" s="101"/>
    </row>
    <row r="285" spans="10:22" s="9" customFormat="1" ht="17.100000000000001" customHeight="1" x14ac:dyDescent="0.3">
      <c r="J285" s="101"/>
      <c r="K285" s="102"/>
      <c r="L285" s="101"/>
      <c r="M285" s="101"/>
      <c r="N285" s="102"/>
      <c r="O285" s="102"/>
      <c r="P285" s="101"/>
      <c r="Q285" s="101"/>
      <c r="R285" s="101"/>
      <c r="S285" s="101"/>
      <c r="T285" s="101"/>
      <c r="U285" s="101"/>
      <c r="V285" s="101"/>
    </row>
    <row r="286" spans="10:22" s="9" customFormat="1" ht="17.100000000000001" customHeight="1" x14ac:dyDescent="0.3">
      <c r="J286" s="101"/>
      <c r="K286" s="102"/>
      <c r="L286" s="101"/>
      <c r="M286" s="101"/>
      <c r="N286" s="102"/>
      <c r="O286" s="102"/>
      <c r="P286" s="101"/>
      <c r="Q286" s="101"/>
      <c r="R286" s="101"/>
      <c r="S286" s="101"/>
      <c r="T286" s="101"/>
      <c r="U286" s="101"/>
      <c r="V286" s="101"/>
    </row>
    <row r="287" spans="10:22" s="9" customFormat="1" ht="17.100000000000001" customHeight="1" x14ac:dyDescent="0.3">
      <c r="J287" s="101"/>
      <c r="K287" s="102"/>
      <c r="L287" s="101"/>
      <c r="M287" s="101"/>
      <c r="N287" s="102"/>
      <c r="O287" s="102"/>
      <c r="P287" s="101"/>
      <c r="Q287" s="101"/>
      <c r="R287" s="101"/>
      <c r="S287" s="101"/>
      <c r="T287" s="101"/>
      <c r="U287" s="101"/>
      <c r="V287" s="101"/>
    </row>
    <row r="288" spans="10:22" s="9" customFormat="1" ht="17.100000000000001" customHeight="1" x14ac:dyDescent="0.3">
      <c r="J288" s="101"/>
      <c r="K288" s="102"/>
      <c r="L288" s="101"/>
      <c r="M288" s="101"/>
      <c r="N288" s="102"/>
      <c r="O288" s="102"/>
      <c r="P288" s="101"/>
      <c r="Q288" s="101"/>
      <c r="R288" s="101"/>
      <c r="S288" s="101"/>
      <c r="T288" s="101"/>
      <c r="U288" s="101"/>
      <c r="V288" s="101"/>
    </row>
    <row r="289" spans="10:22" s="9" customFormat="1" ht="17.100000000000001" customHeight="1" x14ac:dyDescent="0.3">
      <c r="J289" s="101"/>
      <c r="K289" s="102"/>
      <c r="L289" s="101"/>
      <c r="M289" s="101"/>
      <c r="N289" s="102"/>
      <c r="O289" s="102"/>
      <c r="P289" s="101"/>
      <c r="Q289" s="101"/>
      <c r="R289" s="101"/>
      <c r="S289" s="101"/>
      <c r="T289" s="101"/>
      <c r="U289" s="101"/>
      <c r="V289" s="101"/>
    </row>
    <row r="290" spans="10:22" s="9" customFormat="1" ht="17.100000000000001" customHeight="1" x14ac:dyDescent="0.3">
      <c r="J290" s="101"/>
      <c r="K290" s="102"/>
      <c r="L290" s="101"/>
      <c r="M290" s="101"/>
      <c r="N290" s="102"/>
      <c r="O290" s="102"/>
      <c r="P290" s="101"/>
      <c r="Q290" s="101"/>
      <c r="R290" s="101"/>
      <c r="S290" s="101"/>
      <c r="T290" s="101"/>
      <c r="U290" s="101"/>
      <c r="V290" s="101"/>
    </row>
    <row r="291" spans="10:22" s="9" customFormat="1" ht="17.100000000000001" customHeight="1" x14ac:dyDescent="0.3">
      <c r="J291" s="101"/>
      <c r="K291" s="102"/>
      <c r="L291" s="101"/>
      <c r="M291" s="101"/>
      <c r="N291" s="102"/>
      <c r="O291" s="102"/>
      <c r="P291" s="101"/>
      <c r="Q291" s="101"/>
      <c r="R291" s="101"/>
      <c r="S291" s="101"/>
      <c r="T291" s="101"/>
      <c r="U291" s="101"/>
      <c r="V291" s="101"/>
    </row>
    <row r="292" spans="10:22" s="9" customFormat="1" ht="17.100000000000001" customHeight="1" x14ac:dyDescent="0.3">
      <c r="J292" s="101"/>
      <c r="K292" s="102"/>
      <c r="L292" s="101"/>
      <c r="M292" s="101"/>
      <c r="N292" s="102"/>
      <c r="O292" s="102"/>
      <c r="P292" s="101"/>
      <c r="Q292" s="101"/>
      <c r="R292" s="101"/>
      <c r="S292" s="101"/>
      <c r="T292" s="101"/>
      <c r="U292" s="101"/>
      <c r="V292" s="101"/>
    </row>
    <row r="293" spans="10:22" s="9" customFormat="1" ht="17.100000000000001" customHeight="1" x14ac:dyDescent="0.3">
      <c r="J293" s="101"/>
      <c r="K293" s="102"/>
      <c r="L293" s="101"/>
      <c r="M293" s="101"/>
      <c r="N293" s="102"/>
      <c r="O293" s="102"/>
      <c r="P293" s="101"/>
      <c r="Q293" s="101"/>
      <c r="R293" s="101"/>
      <c r="S293" s="101"/>
      <c r="T293" s="101"/>
      <c r="U293" s="101"/>
      <c r="V293" s="101"/>
    </row>
    <row r="294" spans="10:22" s="9" customFormat="1" ht="17.100000000000001" customHeight="1" x14ac:dyDescent="0.3">
      <c r="J294" s="101"/>
      <c r="K294" s="102"/>
      <c r="L294" s="101"/>
      <c r="M294" s="101"/>
      <c r="N294" s="102"/>
      <c r="O294" s="102"/>
      <c r="P294" s="101"/>
      <c r="Q294" s="101"/>
      <c r="R294" s="101"/>
      <c r="S294" s="101"/>
      <c r="T294" s="101"/>
      <c r="U294" s="101"/>
      <c r="V294" s="101"/>
    </row>
    <row r="295" spans="10:22" s="9" customFormat="1" ht="17.100000000000001" customHeight="1" x14ac:dyDescent="0.3">
      <c r="J295" s="101"/>
      <c r="K295" s="102"/>
      <c r="L295" s="101"/>
      <c r="M295" s="101"/>
      <c r="N295" s="102"/>
      <c r="O295" s="102"/>
      <c r="P295" s="101"/>
      <c r="Q295" s="101"/>
      <c r="R295" s="101"/>
      <c r="S295" s="101"/>
      <c r="T295" s="101"/>
      <c r="U295" s="101"/>
      <c r="V295" s="101"/>
    </row>
    <row r="296" spans="10:22" s="9" customFormat="1" ht="17.100000000000001" customHeight="1" x14ac:dyDescent="0.3">
      <c r="J296" s="101"/>
      <c r="K296" s="102"/>
      <c r="L296" s="101"/>
      <c r="M296" s="101"/>
      <c r="N296" s="102"/>
      <c r="O296" s="102"/>
      <c r="P296" s="101"/>
      <c r="Q296" s="101"/>
      <c r="R296" s="101"/>
      <c r="S296" s="101"/>
      <c r="T296" s="101"/>
      <c r="U296" s="101"/>
      <c r="V296" s="101"/>
    </row>
    <row r="297" spans="10:22" s="9" customFormat="1" ht="17.100000000000001" customHeight="1" x14ac:dyDescent="0.3">
      <c r="J297" s="101"/>
      <c r="K297" s="102"/>
      <c r="L297" s="101"/>
      <c r="M297" s="101"/>
      <c r="N297" s="102"/>
      <c r="O297" s="102"/>
      <c r="P297" s="101"/>
      <c r="Q297" s="101"/>
      <c r="R297" s="101"/>
      <c r="S297" s="101"/>
      <c r="T297" s="101"/>
      <c r="U297" s="101"/>
      <c r="V297" s="101"/>
    </row>
    <row r="298" spans="10:22" s="9" customFormat="1" ht="17.100000000000001" customHeight="1" x14ac:dyDescent="0.3">
      <c r="J298" s="101"/>
      <c r="K298" s="102"/>
      <c r="L298" s="101"/>
      <c r="M298" s="101"/>
      <c r="N298" s="102"/>
      <c r="O298" s="102"/>
      <c r="P298" s="101"/>
      <c r="Q298" s="101"/>
      <c r="R298" s="101"/>
      <c r="S298" s="101"/>
      <c r="T298" s="101"/>
      <c r="U298" s="101"/>
      <c r="V298" s="101"/>
    </row>
    <row r="299" spans="10:22" s="9" customFormat="1" ht="17.100000000000001" customHeight="1" x14ac:dyDescent="0.3">
      <c r="J299" s="101"/>
      <c r="K299" s="102"/>
      <c r="L299" s="101"/>
      <c r="M299" s="101"/>
      <c r="N299" s="102"/>
      <c r="O299" s="102"/>
      <c r="P299" s="101"/>
      <c r="Q299" s="101"/>
      <c r="R299" s="101"/>
      <c r="S299" s="101"/>
      <c r="T299" s="101"/>
      <c r="U299" s="101"/>
      <c r="V299" s="101"/>
    </row>
    <row r="300" spans="10:22" s="9" customFormat="1" ht="17.100000000000001" customHeight="1" x14ac:dyDescent="0.3">
      <c r="J300" s="101"/>
      <c r="K300" s="102"/>
      <c r="L300" s="101"/>
      <c r="M300" s="101"/>
      <c r="N300" s="102"/>
      <c r="O300" s="102"/>
      <c r="P300" s="101"/>
      <c r="Q300" s="101"/>
      <c r="R300" s="101"/>
      <c r="S300" s="101"/>
      <c r="T300" s="101"/>
      <c r="U300" s="101"/>
      <c r="V300" s="101"/>
    </row>
    <row r="301" spans="10:22" s="9" customFormat="1" ht="17.100000000000001" customHeight="1" x14ac:dyDescent="0.3">
      <c r="J301" s="101"/>
      <c r="K301" s="102"/>
      <c r="L301" s="101"/>
      <c r="M301" s="101"/>
      <c r="N301" s="102"/>
      <c r="O301" s="102"/>
      <c r="P301" s="101"/>
      <c r="Q301" s="101"/>
      <c r="R301" s="101"/>
      <c r="S301" s="101"/>
      <c r="T301" s="101"/>
      <c r="U301" s="101"/>
      <c r="V301" s="101"/>
    </row>
    <row r="302" spans="10:22" s="9" customFormat="1" ht="17.100000000000001" customHeight="1" x14ac:dyDescent="0.3">
      <c r="J302" s="101"/>
      <c r="K302" s="102"/>
      <c r="L302" s="101"/>
      <c r="M302" s="101"/>
      <c r="N302" s="102"/>
      <c r="O302" s="102"/>
      <c r="P302" s="101"/>
      <c r="Q302" s="101"/>
      <c r="R302" s="101"/>
      <c r="S302" s="101"/>
      <c r="T302" s="101"/>
      <c r="U302" s="101"/>
      <c r="V302" s="101"/>
    </row>
    <row r="303" spans="10:22" s="9" customFormat="1" ht="17.100000000000001" customHeight="1" x14ac:dyDescent="0.3">
      <c r="J303" s="101"/>
      <c r="K303" s="102"/>
      <c r="L303" s="101"/>
      <c r="M303" s="101"/>
      <c r="N303" s="102"/>
      <c r="O303" s="102"/>
      <c r="P303" s="101"/>
      <c r="Q303" s="101"/>
      <c r="R303" s="101"/>
      <c r="S303" s="101"/>
      <c r="T303" s="101"/>
      <c r="U303" s="101"/>
      <c r="V303" s="101"/>
    </row>
    <row r="304" spans="10:22" s="9" customFormat="1" ht="17.100000000000001" customHeight="1" x14ac:dyDescent="0.3">
      <c r="J304" s="101"/>
      <c r="K304" s="102"/>
      <c r="L304" s="101"/>
      <c r="M304" s="101"/>
      <c r="N304" s="102"/>
      <c r="O304" s="102"/>
      <c r="P304" s="101"/>
      <c r="Q304" s="101"/>
      <c r="R304" s="101"/>
      <c r="S304" s="101"/>
      <c r="T304" s="101"/>
      <c r="U304" s="101"/>
      <c r="V304" s="101"/>
    </row>
    <row r="305" spans="10:22" s="9" customFormat="1" ht="17.100000000000001" customHeight="1" x14ac:dyDescent="0.3">
      <c r="J305" s="101"/>
      <c r="K305" s="102"/>
      <c r="L305" s="101"/>
      <c r="M305" s="101"/>
      <c r="N305" s="102"/>
      <c r="O305" s="102"/>
      <c r="P305" s="101"/>
      <c r="Q305" s="101"/>
      <c r="R305" s="101"/>
      <c r="S305" s="101"/>
      <c r="T305" s="101"/>
      <c r="U305" s="101"/>
      <c r="V305" s="101"/>
    </row>
    <row r="306" spans="10:22" s="9" customFormat="1" ht="17.100000000000001" customHeight="1" x14ac:dyDescent="0.3">
      <c r="J306" s="101"/>
      <c r="K306" s="102"/>
      <c r="L306" s="101"/>
      <c r="M306" s="101"/>
      <c r="N306" s="102"/>
      <c r="O306" s="102"/>
      <c r="P306" s="101"/>
      <c r="Q306" s="101"/>
      <c r="R306" s="101"/>
      <c r="S306" s="101"/>
      <c r="T306" s="101"/>
      <c r="U306" s="101"/>
      <c r="V306" s="101"/>
    </row>
    <row r="307" spans="10:22" s="9" customFormat="1" ht="17.100000000000001" customHeight="1" x14ac:dyDescent="0.3">
      <c r="J307" s="101"/>
      <c r="K307" s="102"/>
      <c r="L307" s="101"/>
      <c r="M307" s="101"/>
      <c r="N307" s="102"/>
      <c r="O307" s="102"/>
      <c r="P307" s="101"/>
      <c r="Q307" s="101"/>
      <c r="R307" s="101"/>
      <c r="S307" s="101"/>
      <c r="T307" s="101"/>
      <c r="U307" s="101"/>
      <c r="V307" s="101"/>
    </row>
    <row r="308" spans="10:22" s="9" customFormat="1" ht="17.100000000000001" customHeight="1" x14ac:dyDescent="0.3">
      <c r="J308" s="101"/>
      <c r="K308" s="102"/>
      <c r="L308" s="101"/>
      <c r="M308" s="101"/>
      <c r="N308" s="102"/>
      <c r="O308" s="102"/>
      <c r="P308" s="101"/>
      <c r="Q308" s="101"/>
      <c r="R308" s="101"/>
      <c r="S308" s="101"/>
      <c r="T308" s="101"/>
      <c r="U308" s="101"/>
      <c r="V308" s="101"/>
    </row>
    <row r="309" spans="10:22" s="9" customFormat="1" ht="17.100000000000001" customHeight="1" x14ac:dyDescent="0.3">
      <c r="J309" s="101"/>
      <c r="K309" s="102"/>
      <c r="L309" s="101"/>
      <c r="M309" s="101"/>
      <c r="N309" s="102"/>
      <c r="O309" s="102"/>
      <c r="P309" s="101"/>
      <c r="Q309" s="101"/>
      <c r="R309" s="101"/>
      <c r="S309" s="101"/>
      <c r="T309" s="101"/>
      <c r="U309" s="101"/>
      <c r="V309" s="101"/>
    </row>
  </sheetData>
  <sheetProtection algorithmName="SHA-512" hashValue="U6ClV5vaBHYQ0r7ur+0yfWxKQ1seI8LL+UwtZEL7exqIY5e9WvJoYpNFYXGe2RRWewhypXpknCqWtEiA2i4JnQ==" saltValue="E9Y91yaPioPywLa1FmKmZw==" spinCount="100000" sheet="1" objects="1" scenarios="1"/>
  <protectedRanges>
    <protectedRange sqref="C52:C53" name="Rango2_2_1_2_1"/>
    <protectedRange sqref="C20:H20" name="Rango2_1_3_2_1_2"/>
    <protectedRange sqref="C50 L57 L50" name="Rango2_2_1_2_2"/>
  </protectedRanges>
  <mergeCells count="16">
    <mergeCell ref="O19:O20"/>
    <mergeCell ref="L17:O17"/>
    <mergeCell ref="L55:M56"/>
    <mergeCell ref="L58:M58"/>
    <mergeCell ref="M51:N51"/>
    <mergeCell ref="L19:L20"/>
    <mergeCell ref="M19:M20"/>
    <mergeCell ref="N19:N20"/>
    <mergeCell ref="C34:D34"/>
    <mergeCell ref="C52:C53"/>
    <mergeCell ref="D52:D53"/>
    <mergeCell ref="L52:M52"/>
    <mergeCell ref="C7:I7"/>
    <mergeCell ref="C8:I8"/>
    <mergeCell ref="D10:I10"/>
    <mergeCell ref="C16:D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balanç econòmic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garauar</dc:creator>
  <cp:lastModifiedBy>Sil.lah</cp:lastModifiedBy>
  <dcterms:created xsi:type="dcterms:W3CDTF">2018-06-21T13:17:11Z</dcterms:created>
  <dcterms:modified xsi:type="dcterms:W3CDTF">2020-04-21T09:14:38Z</dcterms:modified>
</cp:coreProperties>
</file>